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Z:\Administracija\Iepirkumu_komisija\_Cenu aptaujas_2026\5. Dzīvokļa Tērces remonts\CA\"/>
    </mc:Choice>
  </mc:AlternateContent>
  <xr:revisionPtr revIDLastSave="0" documentId="13_ncr:1_{901AB525-51F8-4691-A564-D6D0F7337106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Tāme" sheetId="4" r:id="rId1"/>
  </sheets>
  <definedNames>
    <definedName name="_xlnm.Print_Area" localSheetId="0">Tāme!$A$1:$P$78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67" i="4" l="1"/>
  <c r="P69" i="4"/>
  <c r="P68" i="4"/>
  <c r="P66" i="4"/>
  <c r="L65" i="4"/>
  <c r="N65" i="4" l="1"/>
  <c r="M65" i="4" l="1"/>
  <c r="O65" i="4" l="1"/>
  <c r="P65" i="4"/>
  <c r="P70" i="4" l="1"/>
  <c r="P71" i="4" s="1"/>
  <c r="O4" i="4"/>
</calcChain>
</file>

<file path=xl/sharedStrings.xml><?xml version="1.0" encoding="utf-8"?>
<sst xmlns="http://schemas.openxmlformats.org/spreadsheetml/2006/main" count="135" uniqueCount="87">
  <si>
    <t>Darbu nosaukums</t>
  </si>
  <si>
    <t>Daudzums</t>
  </si>
  <si>
    <t xml:space="preserve">           Vienību izmaksas</t>
  </si>
  <si>
    <t>Kopā uz visu apjomu</t>
  </si>
  <si>
    <t>laika norma (c/h)</t>
  </si>
  <si>
    <t>Mērvienība</t>
  </si>
  <si>
    <t>PVN:</t>
  </si>
  <si>
    <t>Kopā pavisam:</t>
  </si>
  <si>
    <t>Tāmes izmaksas:</t>
  </si>
  <si>
    <t>Summa (Eur)</t>
  </si>
  <si>
    <t>Eur</t>
  </si>
  <si>
    <t>darba alga (Eur)</t>
  </si>
  <si>
    <t>Mehānismi (Eur)</t>
  </si>
  <si>
    <t>Kopā (Eur)</t>
  </si>
  <si>
    <t>Kods</t>
  </si>
  <si>
    <t>Nr.p.k.</t>
  </si>
  <si>
    <t xml:space="preserve">Pieņēma:  ____________________  </t>
  </si>
  <si>
    <t>Būvizstrādājumi (Eur)</t>
  </si>
  <si>
    <t>darba samaksas likme (Euro/h)</t>
  </si>
  <si>
    <t>Darbietilpība (c/h)</t>
  </si>
  <si>
    <t>Peļņa:</t>
  </si>
  <si>
    <t>Pasūtījuma Nr:</t>
  </si>
  <si>
    <t>Vispārceltnieciskie darbi</t>
  </si>
  <si>
    <t xml:space="preserve">Lokālā tāme Nr. </t>
  </si>
  <si>
    <t xml:space="preserve"> Virsizdevumi tai skaitā darba aizsardzības izdevumi:</t>
  </si>
  <si>
    <t>Kopā pēc pozīcijām:</t>
  </si>
  <si>
    <t>Tiešās izmaksas kopā, t. sk. darba devēja sociālais nodoklis 23,59%</t>
  </si>
  <si>
    <t>Tāme sastādīta 2026. gada tirgus cenās, veicot objekta apsekošanu dabā.</t>
  </si>
  <si>
    <t xml:space="preserve">Pārbaudīja :    ____________________                                                </t>
  </si>
  <si>
    <t>Objekta nosaukums: Pašvaldības dzīvoklis</t>
  </si>
  <si>
    <t>Būves nosaukums:  Dzīvokļa remonts</t>
  </si>
  <si>
    <t>Grīdas seguma demontāža (telpās Nr.1;2;4;5;6)</t>
  </si>
  <si>
    <t>m2</t>
  </si>
  <si>
    <t>Dzīvokļa attīrīšana no būvgružiem un sadzīves priekšmetiem</t>
  </si>
  <si>
    <t xml:space="preserve">dzīvok </t>
  </si>
  <si>
    <t>Griestu tīrīšana mazgāšana, attīrīšana no putuplasta plāksnēm (telpās Nr. 1;2;3;4;5;6)</t>
  </si>
  <si>
    <t>Sienas flīzējuma ar saistvielu demontāža</t>
  </si>
  <si>
    <t>Virtuves skapīša ar izlietni saudzīga demontāža (atgūstamie būvizstrādājumi)</t>
  </si>
  <si>
    <t>gab</t>
  </si>
  <si>
    <t>Ūdens boilera demontāža</t>
  </si>
  <si>
    <t>WC klozetpoda ar ūdens tvertni saudzīga demontāža (atgūstamais būvizstrādājums)</t>
  </si>
  <si>
    <t>Vannas un vannas jaucējkrāna saudzīga demontāža</t>
  </si>
  <si>
    <t>Sienu tīrīšana, mazgāšana, attīrīšana no tapetēm (telpās Nr. 1;2;3;4;5;6)</t>
  </si>
  <si>
    <t>Sienu remonts (ieskaitot logu un durvju ailu apdari)</t>
  </si>
  <si>
    <t>Durvju stangas koridorā un vannas istabas roktura demontāža</t>
  </si>
  <si>
    <t>Durvju un to aplodu sagatavošana krāsošanai, bojāto daļu un furnitūras remonts</t>
  </si>
  <si>
    <t>Durvju un to aplodu krāsošana</t>
  </si>
  <si>
    <t xml:space="preserve">Griestu gruntēšana, armēšana un ģipša apmetuma uzklāšana </t>
  </si>
  <si>
    <t>Sienu gruntēšana, armēšana un ģipša apmetuma uzklāšana (dekoratīvi) izmantojot ģipša apmetumu (telpās Nr.1;2;3;5)</t>
  </si>
  <si>
    <t xml:space="preserve">Griestu špaktelēšana, slīpēšana </t>
  </si>
  <si>
    <t>Griestu gruntēšana, krāsošana  izmantojot VIVACOLOR GL Wall 20 A  Pusmatēta (balta) krāsa griestiem Green Line vai ekvivalentu.</t>
  </si>
  <si>
    <t>Ventilācijas restes montāža</t>
  </si>
  <si>
    <t>Sienu flīzēšanas darbi (virs izlietnēm virtuvē un vannas istabā)</t>
  </si>
  <si>
    <t>m</t>
  </si>
  <si>
    <t>Lamināts Kronotex Advanced Summer Oak D3901, 4V, 1380x193x8 mm, 32. klase, (m2),  vai ekvivalentu. Ieklāšana uz Kokšķiedru apakšklājs  b=5mm. (telpās Nr.1;2;4;5)</t>
  </si>
  <si>
    <t>Grīdas seguma (nodilimizturīga) linoleja ieklāšana (atbirums ieskaitīts) (telpās Nr.3;6)</t>
  </si>
  <si>
    <t>PVC kājlīstes montāža</t>
  </si>
  <si>
    <t>Elektroinstalācija</t>
  </si>
  <si>
    <t>Esošo gaismas ķermeņu demontāža</t>
  </si>
  <si>
    <t>Elektrosadales kārbas virsapmetuma ar drošinātājiem montāža</t>
  </si>
  <si>
    <t>kpl</t>
  </si>
  <si>
    <t>Pagaidu apgaismes ķermeņu montāža (patrona+spuldze)</t>
  </si>
  <si>
    <t>Elektroinstalācijas pārbaude remonts (bojāto gaismasslēdžu rozešu nomaiņa u.t.t)</t>
  </si>
  <si>
    <t>Sanitārtehniskie darbi</t>
  </si>
  <si>
    <t>Ūdens apgādes un kanalizācijas sistēma</t>
  </si>
  <si>
    <t xml:space="preserve">Iekšējo ūdens apgādes un kanalizācijas sistēmas pārbūve/ remonts  izbūvējot pieslēguma vietas dušas kabīnei, WC klozetpodam, vannas istabas izlietnei, virtuves izlietnei, veļas automātam, ūdens boilerim </t>
  </si>
  <si>
    <t>Wc klozetpoda ar ūdens tvertni montāža, pieslēgšana ūdensvadam un kanalizācijas sistēmai (atgūstamais būvizstrādājums)</t>
  </si>
  <si>
    <t>Virtuves izlietnes ar skapīti un  ūdens maisītāju montāža, pieslēgšana ūdensvadam un kanalizācijas sistēmai (atgūstamie būvizstrādājumi)</t>
  </si>
  <si>
    <t xml:space="preserve"> Vannas skapis SL-56 Standart ar izlietni Solas-56 un jaucējkrānu SMART, bez pop-up montāža,vai ekvivalentu. Pieslēgšana ūdensvadam un kanalizācijas sistēmai.</t>
  </si>
  <si>
    <t>Slēgtās duškabīnes montāža, pieslēgšana ūdensapgādes un kanalizācijas sistēmai (Dušas kabīne OW-MS07 BLACK, 90x90 cm vai ekvivalentu)</t>
  </si>
  <si>
    <t>Radiatoru nomaiņa</t>
  </si>
  <si>
    <t>Apkures sistēmas nolaišana/uzpildīšana</t>
  </si>
  <si>
    <t>Esošo sildķermeņu demontāža</t>
  </si>
  <si>
    <t>Sienu gruntēšana, krāsošana izmantojot VIVACOLOR GL Wall 20 A  Pusmatēta (tonēta) krāsa sienām Green Line vai ekvivalentu. (telpās r. 1;2;3;4;5;6) ieskaitot cauruļvadus (krāsas toni saskaņot)</t>
  </si>
  <si>
    <t>Apkures radiatora montāža (istaba)</t>
  </si>
  <si>
    <t>Termostata ventīlis aksiāls,1/2"-G3/4" HERZ</t>
  </si>
  <si>
    <t>Termostata galva HERZ</t>
  </si>
  <si>
    <t>Palīgmateriāli</t>
  </si>
  <si>
    <t>Apkures radiatora montāža (virtuve)</t>
  </si>
  <si>
    <t>Radiators 22x500x800 sānu piesl. Termolux</t>
  </si>
  <si>
    <t>Radiators 22x500x1400 sānu piesl. Termolux</t>
  </si>
  <si>
    <t>Palīgdarbi un palīgrīki</t>
  </si>
  <si>
    <t>Būvgružu savākšana un nogadāšana līdz būvgružu konteineram</t>
  </si>
  <si>
    <t>Būvgružu konteinera 4m3 noma</t>
  </si>
  <si>
    <t>Objekta adrese: "Tērces-Pārslas-20", Pelči, Pelču pagasts, Kuldīgas novads</t>
  </si>
  <si>
    <t xml:space="preserve">Tāme sastādīta </t>
  </si>
  <si>
    <t xml:space="preserve">Sastādīja :    ____________________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</si>
</sst>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"/>
  </numFmts>
  <fonts count="11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8"/>
      <color theme="1"/>
      <name val="Times New Roman"/>
      <family val="1"/>
      <charset val="186"/>
    </font>
    <font>
      <sz val="9"/>
      <color theme="1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b/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</cellStyleXfs>
  <cellXfs count="77">
    <xf numFmtId="0" fontId="0" fillId="0" borderId="0" xfId="0"/>
    <xf numFmtId="0" fontId="3" fillId="0" borderId="0" xfId="1" applyFont="1"/>
    <xf numFmtId="0" fontId="4" fillId="0" borderId="1" xfId="1" applyFont="1" applyBorder="1" applyAlignment="1">
      <alignment horizontal="center" vertical="center"/>
    </xf>
    <xf numFmtId="0" fontId="3" fillId="0" borderId="0" xfId="3" applyFont="1" applyAlignment="1">
      <alignment vertical="center"/>
    </xf>
    <xf numFmtId="4" fontId="4" fillId="0" borderId="1" xfId="3" applyNumberFormat="1" applyFont="1" applyBorder="1" applyAlignment="1">
      <alignment horizontal="right" vertical="center"/>
    </xf>
    <xf numFmtId="4" fontId="4" fillId="2" borderId="1" xfId="3" applyNumberFormat="1" applyFont="1" applyFill="1" applyBorder="1" applyAlignment="1">
      <alignment horizontal="right" vertical="center"/>
    </xf>
    <xf numFmtId="0" fontId="5" fillId="0" borderId="0" xfId="0" applyFont="1"/>
    <xf numFmtId="164" fontId="3" fillId="0" borderId="0" xfId="4" applyNumberFormat="1" applyFont="1" applyAlignment="1">
      <alignment horizontal="left" vertical="center"/>
    </xf>
    <xf numFmtId="0" fontId="4" fillId="0" borderId="0" xfId="4" applyFont="1" applyAlignment="1">
      <alignment horizontal="left" vertical="center"/>
    </xf>
    <xf numFmtId="0" fontId="3" fillId="0" borderId="0" xfId="4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1" xfId="0" applyFont="1" applyBorder="1" applyAlignment="1">
      <alignment vertical="center"/>
    </xf>
    <xf numFmtId="2" fontId="5" fillId="0" borderId="1" xfId="0" applyNumberFormat="1" applyFont="1" applyBorder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/>
    </xf>
    <xf numFmtId="2" fontId="5" fillId="0" borderId="6" xfId="0" applyNumberFormat="1" applyFont="1" applyBorder="1" applyAlignment="1">
      <alignment horizontal="center" vertical="center"/>
    </xf>
    <xf numFmtId="0" fontId="4" fillId="0" borderId="1" xfId="3" applyFont="1" applyBorder="1" applyAlignment="1">
      <alignment horizontal="right" vertical="center"/>
    </xf>
    <xf numFmtId="0" fontId="4" fillId="0" borderId="1" xfId="1" applyFont="1" applyBorder="1" applyAlignment="1">
      <alignment horizontal="center" textRotation="90" wrapText="1"/>
    </xf>
    <xf numFmtId="2" fontId="6" fillId="0" borderId="1" xfId="0" applyNumberFormat="1" applyFont="1" applyBorder="1" applyAlignment="1">
      <alignment horizontal="center" vertical="center"/>
    </xf>
    <xf numFmtId="2" fontId="3" fillId="0" borderId="0" xfId="3" applyNumberFormat="1" applyFont="1" applyAlignment="1">
      <alignment horizontal="left" vertical="center"/>
    </xf>
    <xf numFmtId="0" fontId="4" fillId="0" borderId="1" xfId="1" applyFont="1" applyBorder="1" applyAlignment="1">
      <alignment horizontal="center" textRotation="90"/>
    </xf>
    <xf numFmtId="0" fontId="3" fillId="0" borderId="0" xfId="3" applyFont="1" applyAlignment="1">
      <alignment horizontal="right" vertical="center"/>
    </xf>
    <xf numFmtId="0" fontId="4" fillId="0" borderId="0" xfId="3" applyFont="1" applyAlignment="1">
      <alignment horizontal="left" vertical="center"/>
    </xf>
    <xf numFmtId="0" fontId="3" fillId="0" borderId="0" xfId="3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5" fillId="0" borderId="1" xfId="0" applyFont="1" applyBorder="1" applyAlignment="1">
      <alignment vertical="center" wrapText="1"/>
    </xf>
    <xf numFmtId="0" fontId="4" fillId="0" borderId="1" xfId="3" applyFont="1" applyBorder="1" applyAlignment="1">
      <alignment horizontal="right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shrinkToFit="1"/>
    </xf>
    <xf numFmtId="2" fontId="5" fillId="2" borderId="1" xfId="0" applyNumberFormat="1" applyFont="1" applyFill="1" applyBorder="1" applyAlignment="1">
      <alignment horizontal="center" vertical="center"/>
    </xf>
    <xf numFmtId="1" fontId="5" fillId="2" borderId="1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vertical="center" shrinkToFit="1"/>
    </xf>
    <xf numFmtId="0" fontId="7" fillId="0" borderId="0" xfId="0" applyFont="1"/>
    <xf numFmtId="0" fontId="7" fillId="0" borderId="0" xfId="0" applyFont="1" applyAlignment="1">
      <alignment vertical="center"/>
    </xf>
    <xf numFmtId="0" fontId="6" fillId="0" borderId="1" xfId="0" applyFont="1" applyBorder="1" applyAlignment="1">
      <alignment horizontal="right" vertical="center"/>
    </xf>
    <xf numFmtId="0" fontId="3" fillId="2" borderId="1" xfId="1" applyFont="1" applyFill="1" applyBorder="1" applyAlignment="1">
      <alignment horizontal="left" vertical="center"/>
    </xf>
    <xf numFmtId="2" fontId="6" fillId="0" borderId="6" xfId="0" applyNumberFormat="1" applyFont="1" applyBorder="1" applyAlignment="1">
      <alignment horizontal="center" vertical="center"/>
    </xf>
    <xf numFmtId="9" fontId="3" fillId="0" borderId="1" xfId="3" applyNumberFormat="1" applyFont="1" applyBorder="1" applyAlignment="1">
      <alignment vertical="center"/>
    </xf>
    <xf numFmtId="10" fontId="3" fillId="0" borderId="1" xfId="3" applyNumberFormat="1" applyFont="1" applyBorder="1" applyAlignment="1">
      <alignment horizontal="right" vertical="center"/>
    </xf>
    <xf numFmtId="9" fontId="3" fillId="2" borderId="1" xfId="3" applyNumberFormat="1" applyFont="1" applyFill="1" applyBorder="1" applyAlignment="1">
      <alignment vertical="center"/>
    </xf>
    <xf numFmtId="0" fontId="3" fillId="0" borderId="1" xfId="3" applyFont="1" applyBorder="1" applyAlignment="1">
      <alignment vertical="center"/>
    </xf>
    <xf numFmtId="0" fontId="3" fillId="0" borderId="1" xfId="1" applyFont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3" fillId="0" borderId="1" xfId="1" applyFont="1" applyBorder="1" applyAlignment="1">
      <alignment horizontal="right" vertical="center"/>
    </xf>
    <xf numFmtId="0" fontId="9" fillId="0" borderId="0" xfId="0" applyFont="1"/>
    <xf numFmtId="0" fontId="3" fillId="2" borderId="1" xfId="1" applyFont="1" applyFill="1" applyBorder="1" applyAlignment="1">
      <alignment horizontal="left" vertical="center" wrapText="1"/>
    </xf>
    <xf numFmtId="164" fontId="5" fillId="0" borderId="1" xfId="0" applyNumberFormat="1" applyFont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164" fontId="5" fillId="2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2" fontId="6" fillId="0" borderId="1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left" vertical="center" wrapText="1" indent="4"/>
    </xf>
    <xf numFmtId="0" fontId="4" fillId="3" borderId="1" xfId="1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2" fontId="5" fillId="3" borderId="1" xfId="0" applyNumberFormat="1" applyFont="1" applyFill="1" applyBorder="1" applyAlignment="1">
      <alignment horizontal="center" vertical="center"/>
    </xf>
    <xf numFmtId="1" fontId="5" fillId="3" borderId="1" xfId="0" applyNumberFormat="1" applyFont="1" applyFill="1" applyBorder="1" applyAlignment="1">
      <alignment horizontal="center" vertical="center"/>
    </xf>
    <xf numFmtId="0" fontId="4" fillId="0" borderId="4" xfId="1" applyFont="1" applyBorder="1" applyAlignment="1">
      <alignment horizontal="center" vertical="center" wrapText="1"/>
    </xf>
    <xf numFmtId="0" fontId="0" fillId="0" borderId="5" xfId="0" applyBorder="1"/>
    <xf numFmtId="0" fontId="0" fillId="0" borderId="6" xfId="0" applyBorder="1"/>
    <xf numFmtId="0" fontId="5" fillId="0" borderId="0" xfId="0" applyFont="1" applyAlignment="1">
      <alignment horizontal="center"/>
    </xf>
    <xf numFmtId="0" fontId="4" fillId="0" borderId="0" xfId="3" applyFont="1" applyAlignment="1">
      <alignment horizontal="left" vertical="center"/>
    </xf>
    <xf numFmtId="0" fontId="4" fillId="0" borderId="1" xfId="1" applyFont="1" applyBorder="1" applyAlignment="1">
      <alignment textRotation="90"/>
    </xf>
    <xf numFmtId="0" fontId="4" fillId="0" borderId="2" xfId="1" applyFont="1" applyBorder="1" applyAlignment="1">
      <alignment textRotation="90"/>
    </xf>
    <xf numFmtId="0" fontId="0" fillId="0" borderId="3" xfId="0" applyBorder="1" applyAlignment="1">
      <alignment textRotation="90"/>
    </xf>
    <xf numFmtId="0" fontId="4" fillId="0" borderId="2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textRotation="90"/>
    </xf>
    <xf numFmtId="0" fontId="4" fillId="0" borderId="3" xfId="1" applyFont="1" applyBorder="1" applyAlignment="1">
      <alignment horizontal="center" textRotation="90"/>
    </xf>
    <xf numFmtId="0" fontId="4" fillId="0" borderId="1" xfId="1" applyFont="1" applyBorder="1" applyAlignment="1">
      <alignment horizontal="center" textRotation="90"/>
    </xf>
    <xf numFmtId="0" fontId="4" fillId="0" borderId="1" xfId="1" applyFont="1" applyBorder="1" applyAlignment="1">
      <alignment horizontal="center"/>
    </xf>
    <xf numFmtId="0" fontId="3" fillId="0" borderId="0" xfId="3" applyFont="1" applyAlignment="1">
      <alignment horizontal="left" vertical="center"/>
    </xf>
    <xf numFmtId="0" fontId="3" fillId="0" borderId="7" xfId="3" applyFont="1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3" fillId="0" borderId="0" xfId="3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</cellXfs>
  <cellStyles count="6">
    <cellStyle name="Comma 2" xfId="2" xr:uid="{00000000-0005-0000-0000-000000000000}"/>
    <cellStyle name="Comma 3" xfId="5" xr:uid="{00000000-0005-0000-0000-000001000000}"/>
    <cellStyle name="Normal" xfId="0" builtinId="0"/>
    <cellStyle name="Normal 2" xfId="1" xr:uid="{00000000-0005-0000-0000-000002000000}"/>
    <cellStyle name="Normal 3" xfId="3" xr:uid="{00000000-0005-0000-0000-000003000000}"/>
    <cellStyle name="Normal_tehnikas9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0"/>
  <sheetViews>
    <sheetView tabSelected="1" view="pageBreakPreview" zoomScaleNormal="145" zoomScaleSheetLayoutView="100" workbookViewId="0">
      <selection activeCell="A6" sqref="A6:K6"/>
    </sheetView>
  </sheetViews>
  <sheetFormatPr defaultRowHeight="12.75" x14ac:dyDescent="0.2"/>
  <cols>
    <col min="1" max="1" width="4" style="6" customWidth="1"/>
    <col min="2" max="2" width="6.85546875" style="6" customWidth="1"/>
    <col min="3" max="3" width="47" style="6" customWidth="1"/>
    <col min="4" max="4" width="5.7109375" style="6" customWidth="1"/>
    <col min="5" max="5" width="6.42578125" style="6" bestFit="1" customWidth="1"/>
    <col min="6" max="16" width="7.140625" style="6" customWidth="1"/>
    <col min="17" max="16384" width="9.140625" style="6"/>
  </cols>
  <sheetData>
    <row r="1" spans="1:17" x14ac:dyDescent="0.2">
      <c r="A1" s="7"/>
      <c r="B1" s="7"/>
      <c r="C1" s="8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</row>
    <row r="2" spans="1:17" x14ac:dyDescent="0.2">
      <c r="A2" s="74" t="s">
        <v>23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3"/>
    </row>
    <row r="3" spans="1:17" ht="15" x14ac:dyDescent="0.2">
      <c r="A3" s="20"/>
      <c r="B3" s="20"/>
      <c r="C3" s="20"/>
      <c r="D3" s="20"/>
      <c r="E3" s="20"/>
      <c r="F3" s="74"/>
      <c r="G3" s="75"/>
      <c r="H3" s="75"/>
      <c r="I3" s="75"/>
      <c r="J3" s="75"/>
      <c r="K3" s="75"/>
      <c r="L3" s="23"/>
      <c r="M3" s="3"/>
      <c r="N3" s="3"/>
      <c r="O3" s="3"/>
      <c r="P3" s="3"/>
      <c r="Q3" s="3"/>
    </row>
    <row r="4" spans="1:17" ht="15" x14ac:dyDescent="0.2">
      <c r="A4" s="61" t="s">
        <v>29</v>
      </c>
      <c r="B4" s="61"/>
      <c r="C4" s="61"/>
      <c r="D4" s="61"/>
      <c r="E4" s="61"/>
      <c r="F4" s="61"/>
      <c r="G4" s="61"/>
      <c r="H4" s="61"/>
      <c r="I4" s="61"/>
      <c r="J4" s="61"/>
      <c r="K4" s="61"/>
      <c r="L4" s="21"/>
      <c r="M4" s="71" t="s">
        <v>8</v>
      </c>
      <c r="N4" s="76"/>
      <c r="O4" s="18">
        <f>P69</f>
        <v>0</v>
      </c>
      <c r="P4" s="22" t="s">
        <v>10</v>
      </c>
      <c r="Q4" s="22"/>
    </row>
    <row r="5" spans="1:17" ht="15" x14ac:dyDescent="0.2">
      <c r="A5" s="61" t="s">
        <v>30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21"/>
      <c r="M5" s="22"/>
      <c r="N5" s="24"/>
      <c r="O5" s="18"/>
      <c r="P5" s="22"/>
      <c r="Q5" s="22"/>
    </row>
    <row r="6" spans="1:17" x14ac:dyDescent="0.2">
      <c r="A6" s="61" t="s">
        <v>84</v>
      </c>
      <c r="B6" s="61"/>
      <c r="C6" s="61"/>
      <c r="D6" s="61"/>
      <c r="E6" s="61"/>
      <c r="F6" s="61"/>
      <c r="G6" s="61"/>
      <c r="H6" s="61"/>
      <c r="I6" s="61"/>
      <c r="J6" s="61"/>
      <c r="K6" s="61"/>
      <c r="L6" s="21"/>
      <c r="M6" s="22"/>
      <c r="N6" s="22"/>
      <c r="O6" s="18"/>
      <c r="P6" s="22"/>
      <c r="Q6" s="22"/>
    </row>
    <row r="7" spans="1:17" x14ac:dyDescent="0.2">
      <c r="A7" s="61" t="s">
        <v>21</v>
      </c>
      <c r="B7" s="61"/>
      <c r="C7" s="61"/>
      <c r="D7" s="61"/>
      <c r="E7" s="61"/>
      <c r="F7" s="61"/>
      <c r="G7" s="61"/>
      <c r="H7" s="61"/>
      <c r="I7" s="61"/>
      <c r="J7" s="61"/>
      <c r="K7" s="61"/>
      <c r="L7" s="21"/>
      <c r="M7" s="22"/>
      <c r="N7" s="22"/>
      <c r="O7" s="18"/>
      <c r="P7" s="22"/>
      <c r="Q7" s="22"/>
    </row>
    <row r="8" spans="1:17" x14ac:dyDescent="0.2">
      <c r="A8" s="21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2"/>
      <c r="N8" s="22"/>
      <c r="O8" s="18"/>
      <c r="P8" s="22"/>
      <c r="Q8" s="22"/>
    </row>
    <row r="9" spans="1:17" ht="15" x14ac:dyDescent="0.2">
      <c r="A9" s="71" t="s">
        <v>27</v>
      </c>
      <c r="B9" s="71"/>
      <c r="C9" s="71"/>
      <c r="D9" s="71"/>
      <c r="E9" s="71"/>
      <c r="F9" s="3"/>
      <c r="G9" s="3"/>
      <c r="H9" s="3"/>
      <c r="I9" s="3"/>
      <c r="J9" s="3"/>
      <c r="K9" s="72" t="s">
        <v>85</v>
      </c>
      <c r="L9" s="72"/>
      <c r="M9" s="73"/>
      <c r="N9" s="73"/>
      <c r="O9" s="73"/>
      <c r="P9" s="73"/>
      <c r="Q9" s="22"/>
    </row>
    <row r="10" spans="1:17" ht="12.75" customHeight="1" x14ac:dyDescent="0.25">
      <c r="A10" s="62" t="s">
        <v>15</v>
      </c>
      <c r="B10" s="63" t="s">
        <v>14</v>
      </c>
      <c r="C10" s="65" t="s">
        <v>0</v>
      </c>
      <c r="D10" s="67" t="s">
        <v>5</v>
      </c>
      <c r="E10" s="69" t="s">
        <v>1</v>
      </c>
      <c r="F10" s="70" t="s">
        <v>2</v>
      </c>
      <c r="G10" s="70"/>
      <c r="H10" s="70"/>
      <c r="I10" s="70"/>
      <c r="J10" s="70"/>
      <c r="K10" s="70"/>
      <c r="L10" s="57" t="s">
        <v>3</v>
      </c>
      <c r="M10" s="58"/>
      <c r="N10" s="58"/>
      <c r="O10" s="58"/>
      <c r="P10" s="59"/>
      <c r="Q10" s="1"/>
    </row>
    <row r="11" spans="1:17" ht="106.5" customHeight="1" x14ac:dyDescent="0.2">
      <c r="A11" s="62"/>
      <c r="B11" s="64"/>
      <c r="C11" s="66"/>
      <c r="D11" s="68"/>
      <c r="E11" s="69"/>
      <c r="F11" s="19" t="s">
        <v>4</v>
      </c>
      <c r="G11" s="16" t="s">
        <v>18</v>
      </c>
      <c r="H11" s="19" t="s">
        <v>11</v>
      </c>
      <c r="I11" s="19" t="s">
        <v>17</v>
      </c>
      <c r="J11" s="19" t="s">
        <v>12</v>
      </c>
      <c r="K11" s="19" t="s">
        <v>13</v>
      </c>
      <c r="L11" s="19" t="s">
        <v>19</v>
      </c>
      <c r="M11" s="19" t="s">
        <v>11</v>
      </c>
      <c r="N11" s="19" t="s">
        <v>17</v>
      </c>
      <c r="O11" s="19" t="s">
        <v>12</v>
      </c>
      <c r="P11" s="19" t="s">
        <v>9</v>
      </c>
      <c r="Q11" s="1"/>
    </row>
    <row r="12" spans="1:17" x14ac:dyDescent="0.2">
      <c r="A12" s="2">
        <v>1</v>
      </c>
      <c r="B12" s="2">
        <v>2</v>
      </c>
      <c r="C12" s="2">
        <v>3</v>
      </c>
      <c r="D12" s="2">
        <v>4</v>
      </c>
      <c r="E12" s="2">
        <v>5</v>
      </c>
      <c r="F12" s="2">
        <v>6</v>
      </c>
      <c r="G12" s="2">
        <v>7</v>
      </c>
      <c r="H12" s="2">
        <v>8</v>
      </c>
      <c r="I12" s="2">
        <v>9</v>
      </c>
      <c r="J12" s="2">
        <v>10</v>
      </c>
      <c r="K12" s="2">
        <v>11</v>
      </c>
      <c r="L12" s="2">
        <v>12</v>
      </c>
      <c r="M12" s="2">
        <v>13</v>
      </c>
      <c r="N12" s="2">
        <v>14</v>
      </c>
      <c r="O12" s="2">
        <v>15</v>
      </c>
      <c r="P12" s="2">
        <v>16</v>
      </c>
    </row>
    <row r="13" spans="1:17" x14ac:dyDescent="0.2">
      <c r="A13" s="2"/>
      <c r="B13" s="2"/>
      <c r="C13" s="53" t="s">
        <v>22</v>
      </c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3"/>
    </row>
    <row r="14" spans="1:17" x14ac:dyDescent="0.2">
      <c r="A14" s="43">
        <v>1</v>
      </c>
      <c r="B14" s="41"/>
      <c r="C14" s="35" t="s">
        <v>33</v>
      </c>
      <c r="D14" s="42" t="s">
        <v>34</v>
      </c>
      <c r="E14" s="42">
        <v>1</v>
      </c>
      <c r="F14" s="42"/>
      <c r="G14" s="12"/>
      <c r="H14" s="12"/>
      <c r="I14" s="12"/>
      <c r="J14" s="12"/>
      <c r="K14" s="12"/>
      <c r="L14" s="12"/>
      <c r="M14" s="12"/>
      <c r="N14" s="12"/>
      <c r="O14" s="12"/>
      <c r="P14" s="12"/>
    </row>
    <row r="15" spans="1:17" x14ac:dyDescent="0.2">
      <c r="A15" s="43">
        <v>2</v>
      </c>
      <c r="B15" s="41"/>
      <c r="C15" s="35" t="s">
        <v>31</v>
      </c>
      <c r="D15" s="42" t="s">
        <v>32</v>
      </c>
      <c r="E15" s="42">
        <v>28</v>
      </c>
      <c r="F15" s="42"/>
      <c r="G15" s="12"/>
      <c r="H15" s="12"/>
      <c r="I15" s="12"/>
      <c r="J15" s="12"/>
      <c r="K15" s="12"/>
      <c r="L15" s="12"/>
      <c r="M15" s="12"/>
      <c r="N15" s="12"/>
      <c r="O15" s="12"/>
      <c r="P15" s="12"/>
    </row>
    <row r="16" spans="1:17" x14ac:dyDescent="0.2">
      <c r="A16" s="43">
        <v>3</v>
      </c>
      <c r="B16" s="41"/>
      <c r="C16" s="35" t="s">
        <v>36</v>
      </c>
      <c r="D16" s="42" t="s">
        <v>32</v>
      </c>
      <c r="E16" s="42">
        <v>2</v>
      </c>
      <c r="F16" s="42"/>
      <c r="G16" s="12"/>
      <c r="H16" s="12"/>
      <c r="I16" s="12"/>
      <c r="J16" s="12"/>
      <c r="K16" s="12"/>
      <c r="L16" s="12"/>
      <c r="M16" s="12"/>
      <c r="N16" s="12"/>
      <c r="O16" s="12"/>
      <c r="P16" s="12"/>
    </row>
    <row r="17" spans="1:16" ht="25.5" x14ac:dyDescent="0.2">
      <c r="A17" s="43">
        <v>4</v>
      </c>
      <c r="B17" s="41"/>
      <c r="C17" s="45" t="s">
        <v>37</v>
      </c>
      <c r="D17" s="42" t="s">
        <v>38</v>
      </c>
      <c r="E17" s="42">
        <v>1</v>
      </c>
      <c r="F17" s="42"/>
      <c r="G17" s="12"/>
      <c r="H17" s="12"/>
      <c r="I17" s="12"/>
      <c r="J17" s="12"/>
      <c r="K17" s="12"/>
      <c r="L17" s="12"/>
      <c r="M17" s="12"/>
      <c r="N17" s="12"/>
      <c r="O17" s="12"/>
      <c r="P17" s="12"/>
    </row>
    <row r="18" spans="1:16" x14ac:dyDescent="0.2">
      <c r="A18" s="43">
        <v>5</v>
      </c>
      <c r="B18" s="41"/>
      <c r="C18" s="45" t="s">
        <v>39</v>
      </c>
      <c r="D18" s="42" t="s">
        <v>38</v>
      </c>
      <c r="E18" s="42">
        <v>1</v>
      </c>
      <c r="F18" s="42"/>
      <c r="G18" s="12"/>
      <c r="H18" s="12"/>
      <c r="I18" s="12"/>
      <c r="J18" s="12"/>
      <c r="K18" s="12"/>
      <c r="L18" s="12"/>
      <c r="M18" s="12"/>
      <c r="N18" s="12"/>
      <c r="O18" s="12"/>
      <c r="P18" s="12"/>
    </row>
    <row r="19" spans="1:16" ht="25.5" x14ac:dyDescent="0.2">
      <c r="A19" s="43">
        <v>6</v>
      </c>
      <c r="B19" s="41"/>
      <c r="C19" s="45" t="s">
        <v>40</v>
      </c>
      <c r="D19" s="42" t="s">
        <v>38</v>
      </c>
      <c r="E19" s="42">
        <v>1</v>
      </c>
      <c r="F19" s="42"/>
      <c r="G19" s="12"/>
      <c r="H19" s="12"/>
      <c r="I19" s="12"/>
      <c r="J19" s="12"/>
      <c r="K19" s="12"/>
      <c r="L19" s="12"/>
      <c r="M19" s="12"/>
      <c r="N19" s="12"/>
      <c r="O19" s="12"/>
      <c r="P19" s="12"/>
    </row>
    <row r="20" spans="1:16" x14ac:dyDescent="0.2">
      <c r="A20" s="43">
        <v>7</v>
      </c>
      <c r="B20" s="41"/>
      <c r="C20" s="45" t="s">
        <v>41</v>
      </c>
      <c r="D20" s="42" t="s">
        <v>38</v>
      </c>
      <c r="E20" s="42">
        <v>1</v>
      </c>
      <c r="F20" s="42"/>
      <c r="G20" s="12"/>
      <c r="H20" s="12"/>
      <c r="I20" s="12"/>
      <c r="J20" s="12"/>
      <c r="K20" s="12"/>
      <c r="L20" s="12"/>
      <c r="M20" s="12"/>
      <c r="N20" s="12"/>
      <c r="O20" s="12"/>
      <c r="P20" s="12"/>
    </row>
    <row r="21" spans="1:16" ht="25.5" x14ac:dyDescent="0.2">
      <c r="A21" s="43">
        <v>8</v>
      </c>
      <c r="B21" s="41"/>
      <c r="C21" s="45" t="s">
        <v>44</v>
      </c>
      <c r="D21" s="42" t="s">
        <v>38</v>
      </c>
      <c r="E21" s="42">
        <v>2</v>
      </c>
      <c r="F21" s="42"/>
      <c r="G21" s="12"/>
      <c r="H21" s="12"/>
      <c r="I21" s="12"/>
      <c r="J21" s="12"/>
      <c r="K21" s="12"/>
      <c r="L21" s="12"/>
      <c r="M21" s="12"/>
      <c r="N21" s="12"/>
      <c r="O21" s="12"/>
      <c r="P21" s="12"/>
    </row>
    <row r="22" spans="1:16" ht="25.5" x14ac:dyDescent="0.2">
      <c r="A22" s="43">
        <v>9</v>
      </c>
      <c r="B22" s="41"/>
      <c r="C22" s="45" t="s">
        <v>35</v>
      </c>
      <c r="D22" s="42" t="s">
        <v>32</v>
      </c>
      <c r="E22" s="42">
        <v>31.2</v>
      </c>
      <c r="F22" s="42"/>
      <c r="G22" s="12"/>
      <c r="H22" s="12"/>
      <c r="I22" s="12"/>
      <c r="J22" s="12"/>
      <c r="K22" s="12"/>
      <c r="L22" s="12"/>
      <c r="M22" s="12"/>
      <c r="N22" s="12"/>
      <c r="O22" s="12"/>
      <c r="P22" s="12"/>
    </row>
    <row r="23" spans="1:16" ht="25.5" x14ac:dyDescent="0.2">
      <c r="A23" s="43">
        <v>10</v>
      </c>
      <c r="B23" s="41"/>
      <c r="C23" s="45" t="s">
        <v>42</v>
      </c>
      <c r="D23" s="42" t="s">
        <v>32</v>
      </c>
      <c r="E23" s="42">
        <v>110</v>
      </c>
      <c r="F23" s="42"/>
      <c r="G23" s="12"/>
      <c r="H23" s="12"/>
      <c r="I23" s="12"/>
      <c r="J23" s="12"/>
      <c r="K23" s="12"/>
      <c r="L23" s="12"/>
      <c r="M23" s="12"/>
      <c r="N23" s="12"/>
      <c r="O23" s="12"/>
      <c r="P23" s="12"/>
    </row>
    <row r="24" spans="1:16" x14ac:dyDescent="0.2">
      <c r="A24" s="43">
        <v>11</v>
      </c>
      <c r="B24" s="41"/>
      <c r="C24" s="35" t="s">
        <v>43</v>
      </c>
      <c r="D24" s="42" t="s">
        <v>34</v>
      </c>
      <c r="E24" s="42">
        <v>1</v>
      </c>
      <c r="F24" s="42"/>
      <c r="G24" s="12"/>
      <c r="H24" s="12"/>
      <c r="I24" s="12"/>
      <c r="J24" s="12"/>
      <c r="K24" s="12"/>
      <c r="L24" s="12"/>
      <c r="M24" s="12"/>
      <c r="N24" s="12"/>
      <c r="O24" s="12"/>
      <c r="P24" s="12"/>
    </row>
    <row r="25" spans="1:16" ht="25.5" x14ac:dyDescent="0.2">
      <c r="A25" s="43">
        <v>12</v>
      </c>
      <c r="B25" s="41"/>
      <c r="C25" s="45" t="s">
        <v>45</v>
      </c>
      <c r="D25" s="42" t="s">
        <v>38</v>
      </c>
      <c r="E25" s="42">
        <v>3</v>
      </c>
      <c r="F25" s="42"/>
      <c r="G25" s="12"/>
      <c r="H25" s="12"/>
      <c r="I25" s="12"/>
      <c r="J25" s="12"/>
      <c r="K25" s="12"/>
      <c r="L25" s="12"/>
      <c r="M25" s="12"/>
      <c r="N25" s="12"/>
      <c r="O25" s="12"/>
      <c r="P25" s="12"/>
    </row>
    <row r="26" spans="1:16" x14ac:dyDescent="0.2">
      <c r="A26" s="43">
        <v>13</v>
      </c>
      <c r="B26" s="41"/>
      <c r="C26" s="35" t="s">
        <v>46</v>
      </c>
      <c r="D26" s="42" t="s">
        <v>38</v>
      </c>
      <c r="E26" s="42">
        <v>3</v>
      </c>
      <c r="F26" s="42"/>
      <c r="G26" s="12"/>
      <c r="H26" s="12"/>
      <c r="I26" s="12"/>
      <c r="J26" s="12"/>
      <c r="K26" s="12"/>
      <c r="L26" s="12"/>
      <c r="M26" s="12"/>
      <c r="N26" s="12"/>
      <c r="O26" s="12"/>
      <c r="P26" s="12"/>
    </row>
    <row r="27" spans="1:16" ht="25.5" x14ac:dyDescent="0.2">
      <c r="A27" s="43">
        <v>14</v>
      </c>
      <c r="B27" s="41"/>
      <c r="C27" s="45" t="s">
        <v>47</v>
      </c>
      <c r="D27" s="42" t="s">
        <v>32</v>
      </c>
      <c r="E27" s="42">
        <v>31.2</v>
      </c>
      <c r="F27" s="42"/>
      <c r="G27" s="12"/>
      <c r="H27" s="12"/>
      <c r="I27" s="12"/>
      <c r="J27" s="12"/>
      <c r="K27" s="12"/>
      <c r="L27" s="12"/>
      <c r="M27" s="12"/>
      <c r="N27" s="12"/>
      <c r="O27" s="12"/>
      <c r="P27" s="12"/>
    </row>
    <row r="28" spans="1:16" ht="25.5" x14ac:dyDescent="0.2">
      <c r="A28" s="43">
        <v>15</v>
      </c>
      <c r="B28" s="41"/>
      <c r="C28" s="45" t="s">
        <v>48</v>
      </c>
      <c r="D28" s="42" t="s">
        <v>32</v>
      </c>
      <c r="E28" s="42">
        <v>73</v>
      </c>
      <c r="F28" s="42"/>
      <c r="G28" s="12"/>
      <c r="H28" s="12"/>
      <c r="I28" s="12"/>
      <c r="J28" s="12"/>
      <c r="K28" s="12"/>
      <c r="L28" s="12"/>
      <c r="M28" s="12"/>
      <c r="N28" s="12"/>
      <c r="O28" s="12"/>
      <c r="P28" s="12"/>
    </row>
    <row r="29" spans="1:16" x14ac:dyDescent="0.2">
      <c r="A29" s="11">
        <v>16</v>
      </c>
      <c r="B29" s="11"/>
      <c r="C29" s="25" t="s">
        <v>49</v>
      </c>
      <c r="D29" s="12" t="s">
        <v>32</v>
      </c>
      <c r="E29" s="46">
        <v>31.2</v>
      </c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</row>
    <row r="30" spans="1:16" ht="38.25" x14ac:dyDescent="0.2">
      <c r="A30" s="11">
        <v>17</v>
      </c>
      <c r="B30" s="11"/>
      <c r="C30" s="25" t="s">
        <v>50</v>
      </c>
      <c r="D30" s="12" t="s">
        <v>32</v>
      </c>
      <c r="E30" s="46">
        <v>31.2</v>
      </c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</row>
    <row r="31" spans="1:16" ht="51" x14ac:dyDescent="0.2">
      <c r="A31" s="11">
        <v>18</v>
      </c>
      <c r="B31" s="11"/>
      <c r="C31" s="25" t="s">
        <v>73</v>
      </c>
      <c r="D31" s="12" t="s">
        <v>32</v>
      </c>
      <c r="E31" s="13">
        <v>113</v>
      </c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</row>
    <row r="32" spans="1:16" x14ac:dyDescent="0.2">
      <c r="A32" s="11">
        <v>19</v>
      </c>
      <c r="B32" s="11"/>
      <c r="C32" s="25" t="s">
        <v>51</v>
      </c>
      <c r="D32" s="12" t="s">
        <v>38</v>
      </c>
      <c r="E32" s="13">
        <v>3</v>
      </c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</row>
    <row r="33" spans="1:16" ht="25.5" x14ac:dyDescent="0.2">
      <c r="A33" s="11">
        <v>20</v>
      </c>
      <c r="B33" s="11"/>
      <c r="C33" s="25" t="s">
        <v>52</v>
      </c>
      <c r="D33" s="12" t="s">
        <v>32</v>
      </c>
      <c r="E33" s="13">
        <v>2</v>
      </c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</row>
    <row r="34" spans="1:16" ht="38.25" x14ac:dyDescent="0.2">
      <c r="A34" s="11">
        <v>21</v>
      </c>
      <c r="B34" s="11"/>
      <c r="C34" s="47" t="s">
        <v>54</v>
      </c>
      <c r="D34" s="29" t="s">
        <v>32</v>
      </c>
      <c r="E34" s="48">
        <v>26.5</v>
      </c>
      <c r="F34" s="29"/>
      <c r="G34" s="12"/>
      <c r="H34" s="12"/>
      <c r="I34" s="29"/>
      <c r="J34" s="12"/>
      <c r="K34" s="12"/>
      <c r="L34" s="12"/>
      <c r="M34" s="12"/>
      <c r="N34" s="12"/>
      <c r="O34" s="12"/>
      <c r="P34" s="12"/>
    </row>
    <row r="35" spans="1:16" ht="25.5" x14ac:dyDescent="0.2">
      <c r="A35" s="11">
        <v>22</v>
      </c>
      <c r="B35" s="11"/>
      <c r="C35" s="25" t="s">
        <v>55</v>
      </c>
      <c r="D35" s="12" t="s">
        <v>32</v>
      </c>
      <c r="E35" s="46">
        <v>4.7</v>
      </c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</row>
    <row r="36" spans="1:16" x14ac:dyDescent="0.2">
      <c r="A36" s="11">
        <v>23</v>
      </c>
      <c r="B36" s="11"/>
      <c r="C36" s="25" t="s">
        <v>56</v>
      </c>
      <c r="D36" s="29" t="s">
        <v>53</v>
      </c>
      <c r="E36" s="30">
        <v>42</v>
      </c>
      <c r="F36" s="29"/>
      <c r="G36" s="12"/>
      <c r="H36" s="12"/>
      <c r="I36" s="29"/>
      <c r="J36" s="12"/>
      <c r="K36" s="12"/>
      <c r="L36" s="12"/>
      <c r="M36" s="12"/>
      <c r="N36" s="12"/>
      <c r="O36" s="12"/>
      <c r="P36" s="12"/>
    </row>
    <row r="37" spans="1:16" x14ac:dyDescent="0.2">
      <c r="A37" s="11"/>
      <c r="B37" s="11"/>
      <c r="C37" s="54" t="s">
        <v>57</v>
      </c>
      <c r="D37" s="55"/>
      <c r="E37" s="56"/>
      <c r="F37" s="55"/>
      <c r="G37" s="55"/>
      <c r="H37" s="55"/>
      <c r="I37" s="55"/>
      <c r="J37" s="55"/>
      <c r="K37" s="55"/>
      <c r="L37" s="55"/>
      <c r="M37" s="55"/>
      <c r="N37" s="55"/>
      <c r="O37" s="55"/>
      <c r="P37" s="55"/>
    </row>
    <row r="38" spans="1:16" x14ac:dyDescent="0.2">
      <c r="A38" s="11">
        <v>24</v>
      </c>
      <c r="B38" s="11"/>
      <c r="C38" s="25" t="s">
        <v>58</v>
      </c>
      <c r="D38" s="29" t="s">
        <v>38</v>
      </c>
      <c r="E38" s="30">
        <v>3</v>
      </c>
      <c r="F38" s="29"/>
      <c r="G38" s="12"/>
      <c r="H38" s="12"/>
      <c r="I38" s="29"/>
      <c r="J38" s="12"/>
      <c r="K38" s="12"/>
      <c r="L38" s="12"/>
      <c r="M38" s="12"/>
      <c r="N38" s="12"/>
      <c r="O38" s="12"/>
      <c r="P38" s="12"/>
    </row>
    <row r="39" spans="1:16" ht="25.5" x14ac:dyDescent="0.2">
      <c r="A39" s="11">
        <v>25</v>
      </c>
      <c r="B39" s="11"/>
      <c r="C39" s="25" t="s">
        <v>59</v>
      </c>
      <c r="D39" s="29" t="s">
        <v>60</v>
      </c>
      <c r="E39" s="30">
        <v>1</v>
      </c>
      <c r="F39" s="29"/>
      <c r="G39" s="12"/>
      <c r="H39" s="12"/>
      <c r="I39" s="29"/>
      <c r="J39" s="12"/>
      <c r="K39" s="12"/>
      <c r="L39" s="12"/>
      <c r="M39" s="12"/>
      <c r="N39" s="12"/>
      <c r="O39" s="12"/>
      <c r="P39" s="12"/>
    </row>
    <row r="40" spans="1:16" x14ac:dyDescent="0.2">
      <c r="A40" s="11">
        <v>26</v>
      </c>
      <c r="B40" s="11"/>
      <c r="C40" s="25" t="s">
        <v>61</v>
      </c>
      <c r="D40" s="29" t="s">
        <v>38</v>
      </c>
      <c r="E40" s="30">
        <v>6</v>
      </c>
      <c r="F40" s="29"/>
      <c r="G40" s="12"/>
      <c r="H40" s="12"/>
      <c r="I40" s="29"/>
      <c r="J40" s="12"/>
      <c r="K40" s="12"/>
      <c r="L40" s="12"/>
      <c r="M40" s="12"/>
      <c r="N40" s="12"/>
      <c r="O40" s="12"/>
      <c r="P40" s="12"/>
    </row>
    <row r="41" spans="1:16" ht="25.5" x14ac:dyDescent="0.2">
      <c r="A41" s="11">
        <v>27</v>
      </c>
      <c r="B41" s="11"/>
      <c r="C41" s="25" t="s">
        <v>62</v>
      </c>
      <c r="D41" s="29" t="s">
        <v>34</v>
      </c>
      <c r="E41" s="30">
        <v>1</v>
      </c>
      <c r="F41" s="29"/>
      <c r="G41" s="12"/>
      <c r="H41" s="12"/>
      <c r="I41" s="29"/>
      <c r="J41" s="12"/>
      <c r="K41" s="12"/>
      <c r="L41" s="12"/>
      <c r="M41" s="12"/>
      <c r="N41" s="12"/>
      <c r="O41" s="12"/>
      <c r="P41" s="12"/>
    </row>
    <row r="42" spans="1:16" x14ac:dyDescent="0.2">
      <c r="A42" s="11"/>
      <c r="B42" s="11"/>
      <c r="C42" s="54" t="s">
        <v>64</v>
      </c>
      <c r="D42" s="55"/>
      <c r="E42" s="56"/>
      <c r="F42" s="55"/>
      <c r="G42" s="55"/>
      <c r="H42" s="55"/>
      <c r="I42" s="55"/>
      <c r="J42" s="55"/>
      <c r="K42" s="55"/>
      <c r="L42" s="55"/>
      <c r="M42" s="55"/>
      <c r="N42" s="55"/>
      <c r="O42" s="55"/>
      <c r="P42" s="55"/>
    </row>
    <row r="43" spans="1:16" ht="51" x14ac:dyDescent="0.2">
      <c r="A43" s="11">
        <v>28</v>
      </c>
      <c r="B43" s="11"/>
      <c r="C43" s="25" t="s">
        <v>65</v>
      </c>
      <c r="D43" s="29" t="s">
        <v>60</v>
      </c>
      <c r="E43" s="30">
        <v>1</v>
      </c>
      <c r="F43" s="29"/>
      <c r="G43" s="12"/>
      <c r="H43" s="12"/>
      <c r="I43" s="29"/>
      <c r="J43" s="12"/>
      <c r="K43" s="12"/>
      <c r="L43" s="12"/>
      <c r="M43" s="12"/>
      <c r="N43" s="12"/>
      <c r="O43" s="12"/>
      <c r="P43" s="12"/>
    </row>
    <row r="44" spans="1:16" x14ac:dyDescent="0.2">
      <c r="A44" s="11"/>
      <c r="B44" s="11"/>
      <c r="C44" s="54" t="s">
        <v>63</v>
      </c>
      <c r="D44" s="55"/>
      <c r="E44" s="56"/>
      <c r="F44" s="55"/>
      <c r="G44" s="55"/>
      <c r="H44" s="55"/>
      <c r="I44" s="55"/>
      <c r="J44" s="55"/>
      <c r="K44" s="55"/>
      <c r="L44" s="55"/>
      <c r="M44" s="55"/>
      <c r="N44" s="55"/>
      <c r="O44" s="55"/>
      <c r="P44" s="55"/>
    </row>
    <row r="45" spans="1:16" ht="38.25" x14ac:dyDescent="0.2">
      <c r="A45" s="11">
        <v>29</v>
      </c>
      <c r="B45" s="11"/>
      <c r="C45" s="25" t="s">
        <v>66</v>
      </c>
      <c r="D45" s="29" t="s">
        <v>38</v>
      </c>
      <c r="E45" s="30">
        <v>1</v>
      </c>
      <c r="F45" s="29"/>
      <c r="G45" s="12"/>
      <c r="H45" s="12"/>
      <c r="I45" s="29"/>
      <c r="J45" s="12"/>
      <c r="K45" s="12"/>
      <c r="L45" s="12"/>
      <c r="M45" s="12"/>
      <c r="N45" s="12"/>
      <c r="O45" s="12"/>
      <c r="P45" s="12"/>
    </row>
    <row r="46" spans="1:16" ht="38.25" x14ac:dyDescent="0.2">
      <c r="A46" s="11">
        <v>30</v>
      </c>
      <c r="B46" s="11"/>
      <c r="C46" s="25" t="s">
        <v>67</v>
      </c>
      <c r="D46" s="29" t="s">
        <v>60</v>
      </c>
      <c r="E46" s="30">
        <v>1</v>
      </c>
      <c r="F46" s="29"/>
      <c r="G46" s="12"/>
      <c r="H46" s="12"/>
      <c r="I46" s="29"/>
      <c r="J46" s="12"/>
      <c r="K46" s="12"/>
      <c r="L46" s="12"/>
      <c r="M46" s="12"/>
      <c r="N46" s="12"/>
      <c r="O46" s="12"/>
      <c r="P46" s="12"/>
    </row>
    <row r="47" spans="1:16" ht="38.25" x14ac:dyDescent="0.2">
      <c r="A47" s="11">
        <v>31</v>
      </c>
      <c r="B47" s="11"/>
      <c r="C47" s="25" t="s">
        <v>68</v>
      </c>
      <c r="D47" s="29" t="s">
        <v>38</v>
      </c>
      <c r="E47" s="30">
        <v>1</v>
      </c>
      <c r="F47" s="29"/>
      <c r="G47" s="12"/>
      <c r="H47" s="12"/>
      <c r="I47" s="29"/>
      <c r="J47" s="12"/>
      <c r="K47" s="12"/>
      <c r="L47" s="12"/>
      <c r="M47" s="12"/>
      <c r="N47" s="12"/>
      <c r="O47" s="12"/>
      <c r="P47" s="12"/>
    </row>
    <row r="48" spans="1:16" ht="38.25" x14ac:dyDescent="0.2">
      <c r="A48" s="11">
        <v>32</v>
      </c>
      <c r="B48" s="11"/>
      <c r="C48" s="50" t="s">
        <v>69</v>
      </c>
      <c r="D48" s="49" t="s">
        <v>38</v>
      </c>
      <c r="E48" s="30">
        <v>1</v>
      </c>
      <c r="F48" s="29"/>
      <c r="G48" s="12"/>
      <c r="H48" s="12"/>
      <c r="I48" s="29"/>
      <c r="J48" s="12"/>
      <c r="K48" s="12"/>
      <c r="L48" s="12"/>
      <c r="M48" s="12"/>
      <c r="N48" s="12"/>
      <c r="O48" s="12"/>
      <c r="P48" s="12"/>
    </row>
    <row r="49" spans="1:16" x14ac:dyDescent="0.2">
      <c r="A49" s="11"/>
      <c r="B49" s="11"/>
      <c r="C49" s="54" t="s">
        <v>70</v>
      </c>
      <c r="D49" s="55"/>
      <c r="E49" s="56"/>
      <c r="F49" s="55"/>
      <c r="G49" s="55"/>
      <c r="H49" s="55"/>
      <c r="I49" s="55"/>
      <c r="J49" s="55"/>
      <c r="K49" s="55"/>
      <c r="L49" s="55"/>
      <c r="M49" s="55"/>
      <c r="N49" s="55"/>
      <c r="O49" s="55"/>
      <c r="P49" s="55"/>
    </row>
    <row r="50" spans="1:16" x14ac:dyDescent="0.2">
      <c r="A50" s="11">
        <v>33</v>
      </c>
      <c r="B50" s="11"/>
      <c r="C50" s="25" t="s">
        <v>71</v>
      </c>
      <c r="D50" s="29" t="s">
        <v>60</v>
      </c>
      <c r="E50" s="30">
        <v>1</v>
      </c>
      <c r="F50" s="29"/>
      <c r="G50" s="12"/>
      <c r="H50" s="12"/>
      <c r="I50" s="29"/>
      <c r="J50" s="12"/>
      <c r="K50" s="12"/>
      <c r="L50" s="12"/>
      <c r="M50" s="12"/>
      <c r="N50" s="12"/>
      <c r="O50" s="12"/>
      <c r="P50" s="12"/>
    </row>
    <row r="51" spans="1:16" x14ac:dyDescent="0.2">
      <c r="A51" s="11">
        <v>34</v>
      </c>
      <c r="B51" s="11"/>
      <c r="C51" s="25" t="s">
        <v>72</v>
      </c>
      <c r="D51" s="29" t="s">
        <v>38</v>
      </c>
      <c r="E51" s="30">
        <v>3</v>
      </c>
      <c r="F51" s="29"/>
      <c r="G51" s="12"/>
      <c r="H51" s="12"/>
      <c r="I51" s="29"/>
      <c r="J51" s="12"/>
      <c r="K51" s="12"/>
      <c r="L51" s="12"/>
      <c r="M51" s="12"/>
      <c r="N51" s="12"/>
      <c r="O51" s="12"/>
      <c r="P51" s="12"/>
    </row>
    <row r="52" spans="1:16" x14ac:dyDescent="0.2">
      <c r="A52" s="11">
        <v>35</v>
      </c>
      <c r="B52" s="11"/>
      <c r="C52" s="25" t="s">
        <v>74</v>
      </c>
      <c r="D52" s="29" t="s">
        <v>38</v>
      </c>
      <c r="E52" s="30">
        <v>1</v>
      </c>
      <c r="F52" s="29"/>
      <c r="G52" s="12"/>
      <c r="H52" s="12"/>
      <c r="I52" s="29"/>
      <c r="J52" s="12"/>
      <c r="K52" s="12"/>
      <c r="L52" s="12"/>
      <c r="M52" s="12"/>
      <c r="N52" s="12"/>
      <c r="O52" s="12"/>
      <c r="P52" s="12"/>
    </row>
    <row r="53" spans="1:16" x14ac:dyDescent="0.2">
      <c r="A53" s="11"/>
      <c r="B53" s="11"/>
      <c r="C53" s="52" t="s">
        <v>80</v>
      </c>
      <c r="D53" s="29" t="s">
        <v>38</v>
      </c>
      <c r="E53" s="30">
        <v>1</v>
      </c>
      <c r="F53" s="29"/>
      <c r="G53" s="12"/>
      <c r="H53" s="12"/>
      <c r="I53" s="29"/>
      <c r="J53" s="12"/>
      <c r="K53" s="12"/>
      <c r="L53" s="12"/>
      <c r="M53" s="12"/>
      <c r="N53" s="12"/>
      <c r="O53" s="12"/>
      <c r="P53" s="12"/>
    </row>
    <row r="54" spans="1:16" x14ac:dyDescent="0.2">
      <c r="A54" s="11"/>
      <c r="B54" s="11"/>
      <c r="C54" s="52" t="s">
        <v>75</v>
      </c>
      <c r="D54" s="29" t="s">
        <v>38</v>
      </c>
      <c r="E54" s="30">
        <v>1</v>
      </c>
      <c r="F54" s="29"/>
      <c r="G54" s="12"/>
      <c r="H54" s="12"/>
      <c r="I54" s="29"/>
      <c r="J54" s="12"/>
      <c r="K54" s="12"/>
      <c r="L54" s="12"/>
      <c r="M54" s="12"/>
      <c r="N54" s="12"/>
      <c r="O54" s="12"/>
      <c r="P54" s="12"/>
    </row>
    <row r="55" spans="1:16" x14ac:dyDescent="0.2">
      <c r="A55" s="11"/>
      <c r="B55" s="11"/>
      <c r="C55" s="52" t="s">
        <v>76</v>
      </c>
      <c r="D55" s="29" t="s">
        <v>38</v>
      </c>
      <c r="E55" s="30">
        <v>1</v>
      </c>
      <c r="F55" s="29"/>
      <c r="G55" s="12"/>
      <c r="H55" s="12"/>
      <c r="I55" s="29"/>
      <c r="J55" s="12"/>
      <c r="K55" s="12"/>
      <c r="L55" s="12"/>
      <c r="M55" s="12"/>
      <c r="N55" s="12"/>
      <c r="O55" s="12"/>
      <c r="P55" s="12"/>
    </row>
    <row r="56" spans="1:16" x14ac:dyDescent="0.2">
      <c r="A56" s="11"/>
      <c r="B56" s="11"/>
      <c r="C56" s="52" t="s">
        <v>77</v>
      </c>
      <c r="D56" s="29" t="s">
        <v>60</v>
      </c>
      <c r="E56" s="30">
        <v>1</v>
      </c>
      <c r="F56" s="29"/>
      <c r="G56" s="12"/>
      <c r="H56" s="12"/>
      <c r="I56" s="29"/>
      <c r="J56" s="12"/>
      <c r="K56" s="12"/>
      <c r="L56" s="12"/>
      <c r="M56" s="12"/>
      <c r="N56" s="12"/>
      <c r="O56" s="12"/>
      <c r="P56" s="12"/>
    </row>
    <row r="57" spans="1:16" x14ac:dyDescent="0.2">
      <c r="A57" s="11">
        <v>36</v>
      </c>
      <c r="B57" s="11"/>
      <c r="C57" s="25" t="s">
        <v>78</v>
      </c>
      <c r="D57" s="29" t="s">
        <v>38</v>
      </c>
      <c r="E57" s="30">
        <v>1</v>
      </c>
      <c r="F57" s="29"/>
      <c r="G57" s="12"/>
      <c r="H57" s="12"/>
      <c r="I57" s="29"/>
      <c r="J57" s="12"/>
      <c r="K57" s="12"/>
      <c r="L57" s="12"/>
      <c r="M57" s="12"/>
      <c r="N57" s="12"/>
      <c r="O57" s="12"/>
      <c r="P57" s="12"/>
    </row>
    <row r="58" spans="1:16" x14ac:dyDescent="0.2">
      <c r="A58" s="11"/>
      <c r="B58" s="11"/>
      <c r="C58" s="52" t="s">
        <v>79</v>
      </c>
      <c r="D58" s="29" t="s">
        <v>38</v>
      </c>
      <c r="E58" s="30">
        <v>1</v>
      </c>
      <c r="F58" s="29"/>
      <c r="G58" s="12"/>
      <c r="H58" s="12"/>
      <c r="I58" s="29"/>
      <c r="J58" s="12"/>
      <c r="K58" s="12"/>
      <c r="L58" s="12"/>
      <c r="M58" s="12"/>
      <c r="N58" s="12"/>
      <c r="O58" s="12"/>
      <c r="P58" s="12"/>
    </row>
    <row r="59" spans="1:16" x14ac:dyDescent="0.2">
      <c r="A59" s="11"/>
      <c r="B59" s="11"/>
      <c r="C59" s="52" t="s">
        <v>75</v>
      </c>
      <c r="D59" s="29" t="s">
        <v>38</v>
      </c>
      <c r="E59" s="30">
        <v>1</v>
      </c>
      <c r="F59" s="29"/>
      <c r="G59" s="12"/>
      <c r="H59" s="12"/>
      <c r="I59" s="29"/>
      <c r="J59" s="12"/>
      <c r="K59" s="12"/>
      <c r="L59" s="12"/>
      <c r="M59" s="12"/>
      <c r="N59" s="12"/>
      <c r="O59" s="12"/>
      <c r="P59" s="12"/>
    </row>
    <row r="60" spans="1:16" x14ac:dyDescent="0.2">
      <c r="A60" s="11"/>
      <c r="B60" s="11"/>
      <c r="C60" s="52" t="s">
        <v>76</v>
      </c>
      <c r="D60" s="29" t="s">
        <v>38</v>
      </c>
      <c r="E60" s="30">
        <v>1</v>
      </c>
      <c r="F60" s="29"/>
      <c r="G60" s="12"/>
      <c r="H60" s="12"/>
      <c r="I60" s="29"/>
      <c r="J60" s="12"/>
      <c r="K60" s="12"/>
      <c r="L60" s="12"/>
      <c r="M60" s="12"/>
      <c r="N60" s="12"/>
      <c r="O60" s="12"/>
      <c r="P60" s="12"/>
    </row>
    <row r="61" spans="1:16" x14ac:dyDescent="0.2">
      <c r="A61" s="11"/>
      <c r="B61" s="11"/>
      <c r="C61" s="52" t="s">
        <v>77</v>
      </c>
      <c r="D61" s="29" t="s">
        <v>60</v>
      </c>
      <c r="E61" s="30">
        <v>1</v>
      </c>
      <c r="F61" s="29"/>
      <c r="G61" s="12"/>
      <c r="H61" s="12"/>
      <c r="I61" s="29"/>
      <c r="J61" s="12"/>
      <c r="K61" s="12"/>
      <c r="L61" s="12"/>
      <c r="M61" s="12"/>
      <c r="N61" s="12"/>
      <c r="O61" s="12"/>
      <c r="P61" s="12"/>
    </row>
    <row r="62" spans="1:16" x14ac:dyDescent="0.2">
      <c r="A62" s="11"/>
      <c r="B62" s="11"/>
      <c r="C62" s="54" t="s">
        <v>81</v>
      </c>
      <c r="D62" s="55"/>
      <c r="E62" s="56"/>
      <c r="F62" s="55"/>
      <c r="G62" s="55"/>
      <c r="H62" s="55"/>
      <c r="I62" s="55"/>
      <c r="J62" s="55"/>
      <c r="K62" s="55"/>
      <c r="L62" s="55"/>
      <c r="M62" s="55"/>
      <c r="N62" s="55"/>
      <c r="O62" s="55"/>
      <c r="P62" s="55"/>
    </row>
    <row r="63" spans="1:16" ht="25.5" x14ac:dyDescent="0.2">
      <c r="A63" s="11">
        <v>37</v>
      </c>
      <c r="B63" s="11"/>
      <c r="C63" s="25" t="s">
        <v>82</v>
      </c>
      <c r="D63" s="29" t="s">
        <v>60</v>
      </c>
      <c r="E63" s="30"/>
      <c r="F63" s="29"/>
      <c r="G63" s="12"/>
      <c r="H63" s="12"/>
      <c r="I63" s="29"/>
      <c r="J63" s="12"/>
      <c r="K63" s="12"/>
      <c r="L63" s="12"/>
      <c r="M63" s="12"/>
      <c r="N63" s="12"/>
      <c r="O63" s="12"/>
      <c r="P63" s="12"/>
    </row>
    <row r="64" spans="1:16" x14ac:dyDescent="0.2">
      <c r="A64" s="11">
        <v>38</v>
      </c>
      <c r="B64" s="11"/>
      <c r="C64" s="6" t="s">
        <v>83</v>
      </c>
      <c r="D64" s="29" t="s">
        <v>38</v>
      </c>
      <c r="E64" s="30"/>
      <c r="F64" s="29"/>
      <c r="G64" s="12"/>
      <c r="H64" s="12"/>
      <c r="I64" s="29"/>
      <c r="J64" s="12"/>
      <c r="K64" s="12"/>
      <c r="L64" s="12"/>
      <c r="M64" s="12"/>
      <c r="N64" s="12"/>
      <c r="O64" s="12"/>
      <c r="P64" s="12"/>
    </row>
    <row r="65" spans="1:16" x14ac:dyDescent="0.2">
      <c r="A65" s="11"/>
      <c r="B65" s="11"/>
      <c r="C65" s="34" t="s">
        <v>25</v>
      </c>
      <c r="D65" s="12"/>
      <c r="E65" s="13"/>
      <c r="F65" s="12"/>
      <c r="G65" s="12"/>
      <c r="H65" s="12"/>
      <c r="I65" s="12"/>
      <c r="J65" s="12"/>
      <c r="K65" s="12"/>
      <c r="L65" s="17">
        <f>SUM(L14:L64)</f>
        <v>0</v>
      </c>
      <c r="M65" s="17">
        <f>SUM(M14:M64)</f>
        <v>0</v>
      </c>
      <c r="N65" s="17">
        <f>SUM(N14:N64)</f>
        <v>0</v>
      </c>
      <c r="O65" s="17">
        <f>SUM(O14:O64)</f>
        <v>0</v>
      </c>
      <c r="P65" s="36">
        <f>SUM(P14:P64)</f>
        <v>0</v>
      </c>
    </row>
    <row r="66" spans="1:16" ht="25.5" x14ac:dyDescent="0.2">
      <c r="A66" s="11"/>
      <c r="B66" s="11"/>
      <c r="C66" s="26" t="s">
        <v>26</v>
      </c>
      <c r="D66" s="12"/>
      <c r="E66" s="38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4">
        <f>SUM(P65:P65)</f>
        <v>0</v>
      </c>
    </row>
    <row r="67" spans="1:16" x14ac:dyDescent="0.2">
      <c r="A67" s="11"/>
      <c r="B67" s="11"/>
      <c r="C67" s="15" t="s">
        <v>24</v>
      </c>
      <c r="D67" s="12"/>
      <c r="E67" s="37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4">
        <f>ROUND(P65*E67,2)</f>
        <v>0</v>
      </c>
    </row>
    <row r="68" spans="1:16" ht="12" customHeight="1" x14ac:dyDescent="0.2">
      <c r="A68" s="11"/>
      <c r="B68" s="11"/>
      <c r="C68" s="4" t="s">
        <v>20</v>
      </c>
      <c r="D68" s="12"/>
      <c r="E68" s="39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4">
        <f>ROUND(P65*E68,2)</f>
        <v>0</v>
      </c>
    </row>
    <row r="69" spans="1:16" x14ac:dyDescent="0.2">
      <c r="A69" s="11"/>
      <c r="B69" s="11"/>
      <c r="C69" s="4" t="s">
        <v>7</v>
      </c>
      <c r="D69" s="12"/>
      <c r="E69" s="40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4">
        <f>SUM(P66:P68)</f>
        <v>0</v>
      </c>
    </row>
    <row r="70" spans="1:16" hidden="1" x14ac:dyDescent="0.2">
      <c r="A70" s="11"/>
      <c r="B70" s="11"/>
      <c r="C70" s="5" t="s">
        <v>6</v>
      </c>
      <c r="D70" s="12"/>
      <c r="E70" s="39">
        <v>0.21</v>
      </c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4">
        <f>P69*E70</f>
        <v>0</v>
      </c>
    </row>
    <row r="71" spans="1:16" hidden="1" x14ac:dyDescent="0.2">
      <c r="A71" s="11"/>
      <c r="B71" s="11"/>
      <c r="C71" s="4" t="s">
        <v>7</v>
      </c>
      <c r="D71" s="12"/>
      <c r="E71" s="13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51">
        <f>SUM(P69:P70)</f>
        <v>0</v>
      </c>
    </row>
    <row r="72" spans="1:16" x14ac:dyDescent="0.2">
      <c r="C72" s="44"/>
    </row>
    <row r="74" spans="1:16" ht="15" customHeight="1" x14ac:dyDescent="0.2">
      <c r="C74" s="10" t="s">
        <v>86</v>
      </c>
      <c r="H74" s="60" t="s">
        <v>16</v>
      </c>
      <c r="I74" s="60"/>
      <c r="J74" s="60"/>
      <c r="K74" s="60"/>
      <c r="L74" s="60"/>
      <c r="M74" s="60"/>
      <c r="N74" s="60"/>
      <c r="O74" s="60"/>
    </row>
    <row r="75" spans="1:16" ht="19.5" customHeight="1" x14ac:dyDescent="0.2">
      <c r="C75" s="31"/>
      <c r="H75" s="27"/>
      <c r="I75" s="27"/>
      <c r="J75" s="27"/>
      <c r="K75" s="27"/>
      <c r="L75" s="27"/>
      <c r="M75" s="27"/>
      <c r="N75" s="27"/>
      <c r="O75" s="27"/>
    </row>
    <row r="77" spans="1:16" x14ac:dyDescent="0.2">
      <c r="C77" s="10" t="s">
        <v>28</v>
      </c>
    </row>
    <row r="78" spans="1:16" x14ac:dyDescent="0.2">
      <c r="C78" s="33"/>
    </row>
    <row r="79" spans="1:16" x14ac:dyDescent="0.2">
      <c r="C79" s="28"/>
    </row>
    <row r="80" spans="1:16" x14ac:dyDescent="0.2">
      <c r="C80" s="32"/>
    </row>
  </sheetData>
  <mergeCells count="17">
    <mergeCell ref="A6:K6"/>
    <mergeCell ref="F3:K3"/>
    <mergeCell ref="A4:K4"/>
    <mergeCell ref="M4:N4"/>
    <mergeCell ref="A5:K5"/>
    <mergeCell ref="A2:P2"/>
    <mergeCell ref="L10:P10"/>
    <mergeCell ref="H74:O74"/>
    <mergeCell ref="A7:K7"/>
    <mergeCell ref="A10:A11"/>
    <mergeCell ref="B10:B11"/>
    <mergeCell ref="C10:C11"/>
    <mergeCell ref="D10:D11"/>
    <mergeCell ref="E10:E11"/>
    <mergeCell ref="F10:K10"/>
    <mergeCell ref="A9:E9"/>
    <mergeCell ref="K9:P9"/>
  </mergeCells>
  <printOptions horizontalCentered="1"/>
  <pageMargins left="0.59055118110236227" right="0.59055118110236227" top="0.78740157480314965" bottom="0.59055118110236227" header="0" footer="0"/>
  <pageSetup paperSize="9" scale="65" orientation="landscape" r:id="rId1"/>
  <rowBreaks count="1" manualBreakCount="1">
    <brk id="36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Tāme</vt:lpstr>
      <vt:lpstr>Tāme!Print_Area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Kashelz</dc:creator>
  <cp:lastModifiedBy>Gita</cp:lastModifiedBy>
  <cp:lastPrinted>2026-03-19T09:04:04Z</cp:lastPrinted>
  <dcterms:created xsi:type="dcterms:W3CDTF">2011-08-01T10:28:03Z</dcterms:created>
  <dcterms:modified xsi:type="dcterms:W3CDTF">2026-03-19T13:16:57Z</dcterms:modified>
</cp:coreProperties>
</file>