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17532" windowHeight="61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24" i="1" l="1"/>
  <c r="N27" i="1" s="1"/>
  <c r="K24" i="1" l="1"/>
  <c r="N29" i="1" s="1"/>
  <c r="M24" i="1"/>
  <c r="N24" i="1" l="1"/>
  <c r="N28" i="1" s="1"/>
  <c r="N25" i="1" l="1"/>
  <c r="N26" i="1"/>
  <c r="N30" i="1" l="1"/>
  <c r="N31" i="1" s="1"/>
  <c r="N32" i="1" l="1"/>
  <c r="M5" i="1" l="1"/>
</calcChain>
</file>

<file path=xl/sharedStrings.xml><?xml version="1.0" encoding="utf-8"?>
<sst xmlns="http://schemas.openxmlformats.org/spreadsheetml/2006/main" count="55" uniqueCount="45">
  <si>
    <t>N.p.k.</t>
  </si>
  <si>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</si>
  <si>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</si>
  <si>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</si>
  <si>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</si>
  <si>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</si>
  <si>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</si>
  <si>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Neparedzētie izdevumi</t>
  </si>
  <si>
    <t>Darba devēja sociālais nodoklis:</t>
  </si>
  <si>
    <t>PVN:</t>
  </si>
  <si>
    <t>Kopā pavisam:</t>
  </si>
  <si>
    <t>Kopa bez PVN:</t>
  </si>
  <si>
    <t>Peļņa</t>
  </si>
  <si>
    <t>Virs izdevumi t.sk. darba aizsardzība</t>
  </si>
  <si>
    <t>Transporta izdevumi no materiāliem</t>
  </si>
  <si>
    <t>Tāmes izmaksas:</t>
  </si>
  <si>
    <t>Tāme sastādīta tirgus cenās, tāmei ir informatīvs raksturs.</t>
  </si>
  <si>
    <t>Summa (Eur)</t>
  </si>
  <si>
    <t>Eur</t>
  </si>
  <si>
    <t>darba samaksas likme (Eur/h)</t>
  </si>
  <si>
    <t>darba alga (Eur)</t>
  </si>
  <si>
    <t>Materiāli (Eur)</t>
  </si>
  <si>
    <t>Mehānismi (Eur)</t>
  </si>
  <si>
    <t>Kopā (Eur)</t>
  </si>
  <si>
    <t xml:space="preserve">Pieņēma:  ____________________  </t>
  </si>
  <si>
    <t>Pandusa izbūve</t>
  </si>
  <si>
    <t>gab</t>
  </si>
  <si>
    <t>Demontāžas darbi</t>
  </si>
  <si>
    <t>Radiātora demontāža (iekļaujot apkures sistēmas iztukšošanu )</t>
  </si>
  <si>
    <t>Durvju demontāža (būvgružu savākšana kaudzē)</t>
  </si>
  <si>
    <t>m2</t>
  </si>
  <si>
    <t>Santehniskie darbi</t>
  </si>
  <si>
    <t>Starpsienu demontāža (būvgružu savākšana kaudzē)</t>
  </si>
  <si>
    <t>Finiera (Laminēts sapl., gluds/sietveida EXT, F/W, 21mm Bērzs 1.šķira, tumši brūns) montāža pie dēļiem ar eņģēm, atstājot starp finiera saplāksnēm 30-40cm atstarpi</t>
  </si>
  <si>
    <t>Koka atbalsta kāju montāža pie finiera saplākšņa</t>
  </si>
  <si>
    <t>Leņķdzelža piezāģēšana un montāža pie finiera saplākšņa malām</t>
  </si>
  <si>
    <t>Objekta adrese: Dārza iela 2, Ēdole, Ēdoles pagasts, Kuldīgas novads</t>
  </si>
  <si>
    <t>Kāpņu telpas remonts un pielāgošana personām ar kustību traucējumiem</t>
  </si>
  <si>
    <t>Lokālā tāme Nr. ___________</t>
  </si>
  <si>
    <t>Radiatoru montāža (ieskaitot apkures sistēmas uzpildīšanu, atgaisošanu)</t>
  </si>
  <si>
    <t xml:space="preserve">Dēļu stiprināšana, ar caurejošām dībeļnaglām, gar kāpņu malām ( b-60 mm, krāsotus, piezāģētus pēc kāpņu  pakāpienu profila) </t>
  </si>
  <si>
    <t>Finiera (Laminēts sapl., gluds/sietveida EXT, F/W, 21mm Bērzs 1.šķira, tumši brūns) uzbrauktuves montāža pl=120cm un izgatavošana pie ārdurvju lieveņa</t>
  </si>
  <si>
    <t xml:space="preserve">Sastādīja :    ____________________   / _________________/                                                   </t>
  </si>
  <si>
    <t xml:space="preserve">Pārbaudīja :    ____________________   / _______________ /                                                   </t>
  </si>
  <si>
    <t xml:space="preserve">Tāme sastādīta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</si>
</sst>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10" fontId="3" fillId="2" borderId="5" xfId="3" applyNumberFormat="1" applyFont="1" applyFill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5" fillId="0" borderId="0" xfId="0" applyFont="1" applyAlignment="1"/>
    <xf numFmtId="0" fontId="4" fillId="0" borderId="1" xfId="1" applyNumberFormat="1" applyFont="1" applyBorder="1" applyAlignment="1">
      <alignment horizontal="center" textRotation="90" wrapText="1"/>
    </xf>
    <xf numFmtId="0" fontId="3" fillId="0" borderId="0" xfId="3" applyFont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0" xfId="3" applyFont="1" applyBorder="1" applyAlignment="1">
      <alignment horizontal="right" vertical="center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/>
    <xf numFmtId="0" fontId="3" fillId="0" borderId="0" xfId="3" applyFont="1" applyAlignment="1">
      <alignment horizontal="center" vertical="center"/>
    </xf>
    <xf numFmtId="0" fontId="0" fillId="0" borderId="0" xfId="0" applyAlignment="1">
      <alignment vertical="center"/>
    </xf>
  </cellXfs>
  <cellStyles count="6">
    <cellStyle name="Comma 2" xfId="2"/>
    <cellStyle name="Comma 3" xfId="5"/>
    <cellStyle name="Normal 2" xfId="1"/>
    <cellStyle name="Normal 3" xfId="3"/>
    <cellStyle name="Normal_tehnikas9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tabSelected="1" topLeftCell="A13" zoomScale="145" zoomScaleNormal="145" workbookViewId="0">
      <selection activeCell="B9" sqref="B9:B10"/>
    </sheetView>
  </sheetViews>
  <sheetFormatPr defaultColWidth="9.109375" defaultRowHeight="13.2" x14ac:dyDescent="0.25"/>
  <cols>
    <col min="1" max="1" width="3" style="9" customWidth="1"/>
    <col min="2" max="2" width="47.109375" style="9" customWidth="1"/>
    <col min="3" max="3" width="5.6640625" style="9" customWidth="1"/>
    <col min="4" max="4" width="6.44140625" style="9" bestFit="1" customWidth="1"/>
    <col min="5" max="14" width="7.109375" style="9" customWidth="1"/>
    <col min="15" max="16384" width="9.109375" style="9"/>
  </cols>
  <sheetData>
    <row r="2" spans="1:15" x14ac:dyDescent="0.25">
      <c r="A2" s="10"/>
      <c r="B2" s="11"/>
      <c r="C2" s="12"/>
      <c r="D2" s="13"/>
      <c r="E2" s="12"/>
      <c r="F2" s="12"/>
      <c r="G2" s="12"/>
      <c r="H2" s="12"/>
      <c r="I2" s="12"/>
      <c r="J2" s="12"/>
      <c r="K2" s="12"/>
      <c r="L2" s="12"/>
      <c r="M2" s="14"/>
      <c r="N2" s="14"/>
      <c r="O2" s="14"/>
    </row>
    <row r="3" spans="1:15" x14ac:dyDescent="0.25">
      <c r="A3" s="50" t="s">
        <v>38</v>
      </c>
      <c r="B3" s="50"/>
      <c r="C3" s="50"/>
      <c r="D3" s="50"/>
      <c r="E3" s="50"/>
      <c r="F3" s="50"/>
      <c r="G3" s="50"/>
      <c r="H3" s="50"/>
      <c r="I3" s="5"/>
      <c r="J3" s="5"/>
      <c r="K3" s="5"/>
      <c r="L3" s="5"/>
      <c r="M3" s="5"/>
      <c r="N3" s="5"/>
      <c r="O3" s="5"/>
    </row>
    <row r="4" spans="1:15" ht="14.4" x14ac:dyDescent="0.25">
      <c r="A4" s="33"/>
      <c r="B4" s="33"/>
      <c r="C4" s="38"/>
      <c r="D4" s="62" t="s">
        <v>37</v>
      </c>
      <c r="E4" s="63"/>
      <c r="F4" s="63"/>
      <c r="G4" s="63"/>
      <c r="H4" s="63"/>
      <c r="I4" s="63"/>
      <c r="J4" s="63"/>
      <c r="K4" s="63"/>
      <c r="L4" s="5"/>
      <c r="M4" s="5"/>
      <c r="N4" s="5"/>
      <c r="O4" s="5"/>
    </row>
    <row r="5" spans="1:15" ht="14.4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8" t="s">
        <v>15</v>
      </c>
      <c r="L5" s="59"/>
      <c r="M5" s="35">
        <f>N32</f>
        <v>0</v>
      </c>
      <c r="N5" s="15" t="s">
        <v>18</v>
      </c>
      <c r="O5" s="15"/>
    </row>
    <row r="6" spans="1:15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15"/>
      <c r="L6" s="15"/>
      <c r="M6" s="35"/>
      <c r="N6" s="15"/>
      <c r="O6" s="15"/>
    </row>
    <row r="7" spans="1:15" x14ac:dyDescent="0.25">
      <c r="A7" s="54" t="s">
        <v>16</v>
      </c>
      <c r="B7" s="54"/>
      <c r="C7" s="54"/>
      <c r="D7" s="54"/>
      <c r="E7" s="54"/>
      <c r="F7" s="54"/>
      <c r="G7" s="54"/>
      <c r="H7" s="54"/>
      <c r="I7" s="54"/>
      <c r="J7" s="54"/>
      <c r="K7" s="15"/>
      <c r="L7" s="15"/>
      <c r="M7" s="15"/>
      <c r="N7" s="15"/>
      <c r="O7" s="15"/>
    </row>
    <row r="8" spans="1:15" ht="14.4" x14ac:dyDescent="0.25">
      <c r="A8" s="4"/>
      <c r="B8" s="4"/>
      <c r="C8" s="4"/>
      <c r="D8" s="4"/>
      <c r="E8" s="4"/>
      <c r="F8" s="4"/>
      <c r="G8" s="4"/>
      <c r="H8" s="4"/>
      <c r="I8" s="4"/>
      <c r="J8" s="56" t="s">
        <v>44</v>
      </c>
      <c r="K8" s="57"/>
      <c r="L8" s="57"/>
      <c r="M8" s="57"/>
      <c r="N8" s="57"/>
      <c r="O8" s="15"/>
    </row>
    <row r="9" spans="1:15" ht="12.75" customHeight="1" x14ac:dyDescent="0.3">
      <c r="A9" s="55" t="s">
        <v>0</v>
      </c>
      <c r="B9" s="51" t="s">
        <v>1</v>
      </c>
      <c r="C9" s="46" t="s">
        <v>6</v>
      </c>
      <c r="D9" s="48" t="s">
        <v>2</v>
      </c>
      <c r="E9" s="49" t="s">
        <v>3</v>
      </c>
      <c r="F9" s="49"/>
      <c r="G9" s="49"/>
      <c r="H9" s="49"/>
      <c r="I9" s="49"/>
      <c r="J9" s="49"/>
      <c r="K9" s="60" t="s">
        <v>4</v>
      </c>
      <c r="L9" s="60"/>
      <c r="M9" s="60"/>
      <c r="N9" s="61"/>
      <c r="O9" s="1"/>
    </row>
    <row r="10" spans="1:15" ht="80.25" customHeight="1" x14ac:dyDescent="0.25">
      <c r="A10" s="55"/>
      <c r="B10" s="52"/>
      <c r="C10" s="47"/>
      <c r="D10" s="48"/>
      <c r="E10" s="2" t="s">
        <v>5</v>
      </c>
      <c r="F10" s="32" t="s">
        <v>19</v>
      </c>
      <c r="G10" s="2" t="s">
        <v>20</v>
      </c>
      <c r="H10" s="2" t="s">
        <v>21</v>
      </c>
      <c r="I10" s="2" t="s">
        <v>22</v>
      </c>
      <c r="J10" s="2" t="s">
        <v>23</v>
      </c>
      <c r="K10" s="2" t="s">
        <v>20</v>
      </c>
      <c r="L10" s="2" t="s">
        <v>21</v>
      </c>
      <c r="M10" s="2" t="s">
        <v>22</v>
      </c>
      <c r="N10" s="2" t="s">
        <v>17</v>
      </c>
      <c r="O10" s="1"/>
    </row>
    <row r="11" spans="1:15" x14ac:dyDescent="0.25">
      <c r="A11" s="3">
        <v>1</v>
      </c>
      <c r="B11" s="3">
        <v>2</v>
      </c>
      <c r="C11" s="3">
        <v>3</v>
      </c>
      <c r="D11" s="17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</row>
    <row r="12" spans="1:15" x14ac:dyDescent="0.25">
      <c r="A12" s="18"/>
      <c r="B12" s="40" t="s">
        <v>27</v>
      </c>
      <c r="C12" s="41"/>
      <c r="D12" s="42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5" x14ac:dyDescent="0.25">
      <c r="A13" s="18">
        <v>1</v>
      </c>
      <c r="B13" s="19" t="s">
        <v>28</v>
      </c>
      <c r="C13" s="20" t="s">
        <v>26</v>
      </c>
      <c r="D13" s="21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5" x14ac:dyDescent="0.25">
      <c r="A14" s="18">
        <v>2</v>
      </c>
      <c r="B14" s="19" t="s">
        <v>29</v>
      </c>
      <c r="C14" s="20" t="s">
        <v>26</v>
      </c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5" x14ac:dyDescent="0.25">
      <c r="A15" s="18">
        <v>3</v>
      </c>
      <c r="B15" s="19" t="s">
        <v>32</v>
      </c>
      <c r="C15" s="20" t="s">
        <v>30</v>
      </c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5" x14ac:dyDescent="0.25">
      <c r="A16" s="18"/>
      <c r="B16" s="43" t="s">
        <v>31</v>
      </c>
      <c r="C16" s="41"/>
      <c r="D16" s="44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26.4" x14ac:dyDescent="0.25">
      <c r="A17" s="18">
        <v>4</v>
      </c>
      <c r="B17" s="37" t="s">
        <v>39</v>
      </c>
      <c r="C17" s="20" t="s">
        <v>26</v>
      </c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18"/>
      <c r="B18" s="43" t="s">
        <v>25</v>
      </c>
      <c r="C18" s="41"/>
      <c r="D18" s="44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39.6" x14ac:dyDescent="0.25">
      <c r="A19" s="18">
        <v>5</v>
      </c>
      <c r="B19" s="37" t="s">
        <v>40</v>
      </c>
      <c r="C19" s="20" t="s">
        <v>26</v>
      </c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39.6" x14ac:dyDescent="0.25">
      <c r="A20" s="18">
        <v>6</v>
      </c>
      <c r="B20" s="37" t="s">
        <v>33</v>
      </c>
      <c r="C20" s="20" t="s">
        <v>26</v>
      </c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5">
      <c r="A21" s="18">
        <v>7</v>
      </c>
      <c r="B21" s="19" t="s">
        <v>34</v>
      </c>
      <c r="C21" s="20" t="s">
        <v>26</v>
      </c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26.4" x14ac:dyDescent="0.25">
      <c r="A22" s="18">
        <v>8</v>
      </c>
      <c r="B22" s="37" t="s">
        <v>35</v>
      </c>
      <c r="C22" s="20" t="s">
        <v>26</v>
      </c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ht="39.6" x14ac:dyDescent="0.25">
      <c r="A23" s="18">
        <v>9</v>
      </c>
      <c r="B23" s="37" t="s">
        <v>41</v>
      </c>
      <c r="C23" s="20" t="s">
        <v>26</v>
      </c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25">
      <c r="A24" s="18"/>
      <c r="B24" s="19"/>
      <c r="C24" s="22"/>
      <c r="D24" s="23"/>
      <c r="E24" s="24"/>
      <c r="F24" s="24"/>
      <c r="G24" s="24"/>
      <c r="H24" s="24"/>
      <c r="I24" s="24"/>
      <c r="J24" s="25"/>
      <c r="K24" s="20">
        <f>SUM(K12:K23)</f>
        <v>0</v>
      </c>
      <c r="L24" s="20">
        <f>SUM(L12:L23)</f>
        <v>0</v>
      </c>
      <c r="M24" s="20">
        <f>SUM(M12:M23)</f>
        <v>0</v>
      </c>
      <c r="N24" s="34">
        <f t="shared" ref="N24" si="0">SUM(K24:M24)</f>
        <v>0</v>
      </c>
    </row>
    <row r="25" spans="1:14" x14ac:dyDescent="0.25">
      <c r="A25" s="18"/>
      <c r="B25" s="26" t="s">
        <v>7</v>
      </c>
      <c r="C25" s="22"/>
      <c r="D25" s="27">
        <v>0.05</v>
      </c>
      <c r="E25" s="24"/>
      <c r="F25" s="24"/>
      <c r="G25" s="24"/>
      <c r="H25" s="24"/>
      <c r="I25" s="24"/>
      <c r="J25" s="24"/>
      <c r="K25" s="24"/>
      <c r="L25" s="24"/>
      <c r="M25" s="25"/>
      <c r="N25" s="20">
        <f>ROUND(N24*D25,2)</f>
        <v>0</v>
      </c>
    </row>
    <row r="26" spans="1:14" x14ac:dyDescent="0.25">
      <c r="A26" s="18"/>
      <c r="B26" s="26" t="s">
        <v>13</v>
      </c>
      <c r="C26" s="22"/>
      <c r="D26" s="27">
        <v>7.0000000000000007E-2</v>
      </c>
      <c r="E26" s="24"/>
      <c r="F26" s="24"/>
      <c r="G26" s="24"/>
      <c r="H26" s="24"/>
      <c r="I26" s="24"/>
      <c r="J26" s="24"/>
      <c r="K26" s="24"/>
      <c r="L26" s="24"/>
      <c r="M26" s="25"/>
      <c r="N26" s="20">
        <f>ROUND(N24*D26,2)</f>
        <v>0</v>
      </c>
    </row>
    <row r="27" spans="1:14" x14ac:dyDescent="0.25">
      <c r="A27" s="18"/>
      <c r="B27" s="26" t="s">
        <v>14</v>
      </c>
      <c r="C27" s="22"/>
      <c r="D27" s="27">
        <v>0.05</v>
      </c>
      <c r="E27" s="24"/>
      <c r="F27" s="24"/>
      <c r="G27" s="24"/>
      <c r="H27" s="24"/>
      <c r="I27" s="24"/>
      <c r="J27" s="24"/>
      <c r="K27" s="24"/>
      <c r="L27" s="24"/>
      <c r="M27" s="25"/>
      <c r="N27" s="20">
        <f>ROUND(L24*D27,2)</f>
        <v>0</v>
      </c>
    </row>
    <row r="28" spans="1:14" x14ac:dyDescent="0.25">
      <c r="A28" s="18"/>
      <c r="B28" s="6" t="s">
        <v>12</v>
      </c>
      <c r="C28" s="22"/>
      <c r="D28" s="27">
        <v>0.03</v>
      </c>
      <c r="E28" s="24"/>
      <c r="F28" s="24"/>
      <c r="G28" s="24"/>
      <c r="H28" s="24"/>
      <c r="I28" s="24"/>
      <c r="J28" s="24"/>
      <c r="K28" s="24"/>
      <c r="L28" s="24"/>
      <c r="M28" s="25"/>
      <c r="N28" s="20">
        <f>ROUND(N24*D28,2)</f>
        <v>0</v>
      </c>
    </row>
    <row r="29" spans="1:14" x14ac:dyDescent="0.25">
      <c r="A29" s="18"/>
      <c r="B29" s="8" t="s">
        <v>8</v>
      </c>
      <c r="C29" s="22"/>
      <c r="D29" s="28">
        <v>0.2359</v>
      </c>
      <c r="E29" s="24"/>
      <c r="F29" s="24"/>
      <c r="G29" s="24"/>
      <c r="H29" s="24"/>
      <c r="I29" s="24"/>
      <c r="J29" s="24"/>
      <c r="K29" s="24"/>
      <c r="L29" s="24"/>
      <c r="M29" s="25"/>
      <c r="N29" s="20">
        <f>K24*D29</f>
        <v>0</v>
      </c>
    </row>
    <row r="30" spans="1:14" x14ac:dyDescent="0.25">
      <c r="A30" s="18"/>
      <c r="B30" s="7" t="s">
        <v>11</v>
      </c>
      <c r="C30" s="22"/>
      <c r="D30" s="29"/>
      <c r="E30" s="24"/>
      <c r="F30" s="24"/>
      <c r="G30" s="24"/>
      <c r="H30" s="24"/>
      <c r="I30" s="24"/>
      <c r="J30" s="24"/>
      <c r="K30" s="24"/>
      <c r="L30" s="24"/>
      <c r="M30" s="25"/>
      <c r="N30" s="20">
        <f>SUM(N24:N29)</f>
        <v>0</v>
      </c>
    </row>
    <row r="31" spans="1:14" x14ac:dyDescent="0.25">
      <c r="A31" s="18"/>
      <c r="B31" s="8" t="s">
        <v>9</v>
      </c>
      <c r="C31" s="22"/>
      <c r="D31" s="30">
        <v>0.21</v>
      </c>
      <c r="E31" s="24"/>
      <c r="F31" s="24"/>
      <c r="G31" s="24"/>
      <c r="H31" s="24"/>
      <c r="I31" s="24"/>
      <c r="J31" s="24"/>
      <c r="K31" s="24"/>
      <c r="L31" s="24"/>
      <c r="M31" s="25"/>
      <c r="N31" s="20">
        <f>N30*D31</f>
        <v>0</v>
      </c>
    </row>
    <row r="32" spans="1:14" x14ac:dyDescent="0.25">
      <c r="A32" s="18"/>
      <c r="B32" s="7" t="s">
        <v>10</v>
      </c>
      <c r="C32" s="22"/>
      <c r="D32" s="23"/>
      <c r="E32" s="24"/>
      <c r="F32" s="24"/>
      <c r="G32" s="24"/>
      <c r="H32" s="24"/>
      <c r="I32" s="24"/>
      <c r="J32" s="24"/>
      <c r="K32" s="24"/>
      <c r="L32" s="24"/>
      <c r="M32" s="25"/>
      <c r="N32" s="36">
        <f>SUM(N30:N31)</f>
        <v>0</v>
      </c>
    </row>
    <row r="33" spans="1:14" x14ac:dyDescent="0.25">
      <c r="A33" s="39"/>
    </row>
    <row r="34" spans="1:14" ht="15" customHeight="1" x14ac:dyDescent="0.25">
      <c r="B34" s="16" t="s">
        <v>42</v>
      </c>
      <c r="G34" s="45" t="s">
        <v>24</v>
      </c>
      <c r="H34" s="45"/>
      <c r="I34" s="45"/>
      <c r="J34" s="45"/>
      <c r="K34" s="45"/>
      <c r="L34" s="45"/>
      <c r="M34" s="45"/>
      <c r="N34" s="31"/>
    </row>
    <row r="35" spans="1:14" x14ac:dyDescent="0.25">
      <c r="G35" s="31"/>
      <c r="H35" s="31"/>
      <c r="I35" s="31"/>
      <c r="J35" s="31"/>
      <c r="K35" s="31"/>
      <c r="L35" s="31"/>
      <c r="M35" s="31"/>
      <c r="N35" s="31"/>
    </row>
    <row r="36" spans="1:14" x14ac:dyDescent="0.25">
      <c r="B36" s="16" t="s">
        <v>43</v>
      </c>
    </row>
  </sheetData>
  <mergeCells count="14">
    <mergeCell ref="G34:M34"/>
    <mergeCell ref="C9:C10"/>
    <mergeCell ref="D9:D10"/>
    <mergeCell ref="E9:J9"/>
    <mergeCell ref="A3:H3"/>
    <mergeCell ref="B9:B10"/>
    <mergeCell ref="A5:J5"/>
    <mergeCell ref="A6:J6"/>
    <mergeCell ref="A7:J7"/>
    <mergeCell ref="A9:A10"/>
    <mergeCell ref="J8:N8"/>
    <mergeCell ref="K5:L5"/>
    <mergeCell ref="K9:N9"/>
    <mergeCell ref="D4:K4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Lietotajs</cp:lastModifiedBy>
  <cp:lastPrinted>2016-10-05T05:35:50Z</cp:lastPrinted>
  <dcterms:created xsi:type="dcterms:W3CDTF">2011-08-01T10:28:03Z</dcterms:created>
  <dcterms:modified xsi:type="dcterms:W3CDTF">2017-05-19T11:08:05Z</dcterms:modified>
</cp:coreProperties>
</file>