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0" i="1" l="1"/>
  <c r="N63" i="1" s="1"/>
  <c r="K60" i="1" l="1"/>
  <c r="N65" i="1" s="1"/>
  <c r="M60" i="1"/>
  <c r="N60" i="1" l="1"/>
  <c r="N64" i="1" s="1"/>
  <c r="N61" i="1" l="1"/>
  <c r="N62" i="1"/>
  <c r="N66" i="1" l="1"/>
  <c r="N67" i="1" s="1"/>
  <c r="N68" i="1" l="1"/>
  <c r="M3" i="1" l="1"/>
</calcChain>
</file>

<file path=xl/sharedStrings.xml><?xml version="1.0" encoding="utf-8"?>
<sst xmlns="http://schemas.openxmlformats.org/spreadsheetml/2006/main" count="127" uniqueCount="84">
  <si>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</si>
  <si>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</si>
  <si>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</si>
  <si>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</si>
  <si>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</si>
  <si>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</si>
  <si>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</si>
  <si>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</si>
  <si>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</si>
  <si>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</si>
  <si>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</si>
  <si>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</si>
  <si>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</si>
  <si>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</si>
  <si>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</si>
  <si>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</si>
  <si>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</si>
  <si>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</si>
  <si>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</si>
  <si>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</si>
  <si>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</si>
  <si>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</si>
  <si>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</si>
  <si>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 xml:space="preserve">Lokālā tāme Nr. </t>
  </si>
  <si>
    <t xml:space="preserve">Pieņēma:  ____________________  </t>
  </si>
  <si>
    <t>Vispārceltnieciskie darbi</t>
  </si>
  <si>
    <t>Griestu tīrīšana, mazgāšana ( ieskaitot pārseguma sijas)</t>
  </si>
  <si>
    <t>m2</t>
  </si>
  <si>
    <t>Sienu, sildmūra, pavarda, un krāsns tīrīšana mazgāšana un attīrīšana no tapetēm, būvgružu nogādāšana līdz būvgružu konteinerim</t>
  </si>
  <si>
    <t>Grīdu demontāža, būvgružu nogādāšana līdz būvgružu konteineram (telpās Nr.1;2, pēc inventarizācijas lietas)</t>
  </si>
  <si>
    <t>Mitrumizturīgu kokšķiedru plākšņu OSB-3, 22mm, montāža uz antiseptēta koka lāgiem, iekļaujot koka lāgu montāžu, atbirums kokmateriālam ieskaitīts 8%</t>
  </si>
  <si>
    <t>Vannas istabas starpsienu ar durvju aili izbūve, izbūvējot metāla karkasu izmantojot Starpsienu profilus CW-50 vertikālais un Starpsienu profils UW-50 horizontālais, no iekšpuses pieskrūvējot mitrumizturigu ģipškartonu, pēc tam veido starpsienu izolāciju ar ROCKWOOL Superrock akmens vati un no ārpuses pieskrūvē NORGIPS ģipškartonu</t>
  </si>
  <si>
    <t>Vannas istabas koka sienas un griestu apdare ar Mitrumizturīgu kokšķiedru plāksnēm OSB-3, 18mm</t>
  </si>
  <si>
    <t>m</t>
  </si>
  <si>
    <t xml:space="preserve"> Vannas istabas sienu, griestu un grīdas gruntēšana ar Weber SAD 54 grunts</t>
  </si>
  <si>
    <t>Vannas istabas griestu špaktelēšana, gruntēšana</t>
  </si>
  <si>
    <t>Vannas istabas griestu krāsošana ar akrila krāsu (balta)</t>
  </si>
  <si>
    <t>Ģipškartonu sienu špaktelēšana gruntēšana</t>
  </si>
  <si>
    <t>Durvju montāža vannas istabā</t>
  </si>
  <si>
    <t>gab</t>
  </si>
  <si>
    <t>Ģipškartona sienas šuvju un skruvju vietu aizziešana ar UNIFLOT, šuvju vietās pielīmējot sietlentu</t>
  </si>
  <si>
    <t xml:space="preserve">Durvju un to aplodu sagatavošana krāsošanai, furnitūras un bojāto daļu remonts </t>
  </si>
  <si>
    <t xml:space="preserve">Logu un paldžu sagatavošana krāsošanai, furnitūras un bojāto daļu remonts </t>
  </si>
  <si>
    <t xml:space="preserve">Sienu un griestu bojātā apmetuma remonts </t>
  </si>
  <si>
    <t>Griestu ( ieskaitot pārseguma sijas) un daļēji sienas gruntēšana ar dziļumgrunti (telpa Nr.3, pēc invetarizācijas lietas)</t>
  </si>
  <si>
    <t>Griestu, siju un daļēji sienas krāsošana ar akrila krāsu (balta)</t>
  </si>
  <si>
    <t>Logu un palodzes krāsošana ar alkīda krāsu</t>
  </si>
  <si>
    <t>Durvju un to aplodu krāsošana ar Alkīda krāsu</t>
  </si>
  <si>
    <t>Sienu apdare ar tapetēm (telpās Nr.2;3, pēc inventarizācijas lietas)</t>
  </si>
  <si>
    <t>Linoleja ieklāšana ( telpās Nr.1;2, pēc inventarizācijas lietas)</t>
  </si>
  <si>
    <t>Grīdas sagatavošana krāsošanai (telpā Nr.3, pēc inventarizācijas lietas)</t>
  </si>
  <si>
    <t>Pavarda, sildmūra un krāsns krāsošana ar siltumizturīgu krāsu</t>
  </si>
  <si>
    <t>Grīdas krāsošana ar alkīda emaljas krāsu</t>
  </si>
  <si>
    <t>Elektroinstalācija</t>
  </si>
  <si>
    <t>kpl</t>
  </si>
  <si>
    <t>Elektroinstalācijas demontāža plānotajā vannas istabas vietā</t>
  </si>
  <si>
    <t>Elektroinstalācijas montāža jaunizbūvētajā vannas istabā (iekļaujot rozetes un gaismas slēdžu montāžu)</t>
  </si>
  <si>
    <t>Esošās elektroinstalācijas pārbaude, remonts iekļaujot bojāto gaismas slēdžu un kontaktligzdu nomaiņa</t>
  </si>
  <si>
    <t>dzīvok</t>
  </si>
  <si>
    <t>Esošo apgaismes ķermeņa demontāža un jaunu apgaismes ķermeņa montāža pie telpas griestiem</t>
  </si>
  <si>
    <t>Apkures ierīču remonts</t>
  </si>
  <si>
    <t>Krāsns apkope, remonts</t>
  </si>
  <si>
    <t>Pavarda un sildmūra apkope,remonts</t>
  </si>
  <si>
    <t>Sanitārtehniskie darbi</t>
  </si>
  <si>
    <t>Virtuves izlietnes ar skapīti demontāža</t>
  </si>
  <si>
    <t>Virtuves izlietnes un jaucējkrāna montāža</t>
  </si>
  <si>
    <t>Dn 20 ūdens vada izbūve no PPR kausējamām caurulēm</t>
  </si>
  <si>
    <t>WC klozetpoda montāža un peslēgšana pie kanalizācijas</t>
  </si>
  <si>
    <t xml:space="preserve">Duschy MIAMI Dušas komplekta un Dušas jaucējkrāna FLORY montāža </t>
  </si>
  <si>
    <t>Ūdens boilera Cumulus 50l vertikalais (vai ekvivalentu) montāža un pieslēgšana pie ūdensvada</t>
  </si>
  <si>
    <t>WC kanalizācijas stacija - sūknis Leo WC560A (Sololift Drain) montāža</t>
  </si>
  <si>
    <t>Vannas istabas sienu un grīdas apstrāde ar hidroizolāciju Weber TEC 822, šuvju vietās izmantojot Weber FC auduma lentu</t>
  </si>
  <si>
    <t>Vannas istabas sienas un grīdu flīzēšana izmantojot Weber Easy Fix flīžu līme</t>
  </si>
  <si>
    <t xml:space="preserve">Dn 50 kanalizācijas cauruļu montāža </t>
  </si>
  <si>
    <t xml:space="preserve">OSB grīdu špaktelēšana ar SAKRET LH universālo špakteļtepi un  slīpēšana </t>
  </si>
  <si>
    <t>Dušas palikņa montāža ieskaitot sifona uzstādīšanu un noblīvēšanu ar silikonu</t>
  </si>
  <si>
    <t>Dušas aizkaru stangas un aizkaru montāža</t>
  </si>
  <si>
    <t>Sienu krāsošana ar ūdens dispersijas krāsu MOVILAT (tonēta), (vannas istabas ārsiena)</t>
  </si>
  <si>
    <t>Palīgmateriāli</t>
  </si>
  <si>
    <t>Būvgružu konteinera 8m3 noma</t>
  </si>
  <si>
    <t>Dzīvokļa remonts</t>
  </si>
  <si>
    <t xml:space="preserve">Tāme sastādīta </t>
  </si>
  <si>
    <t xml:space="preserve">Sastādīja :    ____________________   / _______________ /                                                   </t>
  </si>
  <si>
    <t>Objekta adrese: Ciema iela 2, Mežvalde, Rumbas pagasts, Kuldīgas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</si>
</sst>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10" fontId="3" fillId="2" borderId="5" xfId="3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="115" zoomScaleNormal="115" workbookViewId="0">
      <selection activeCell="Q14" sqref="Q14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1" spans="1:15" x14ac:dyDescent="0.25">
      <c r="A1" s="47" t="s">
        <v>23</v>
      </c>
      <c r="B1" s="47"/>
      <c r="C1" s="47"/>
      <c r="D1" s="47"/>
      <c r="E1" s="47"/>
      <c r="F1" s="47"/>
      <c r="G1" s="47"/>
      <c r="H1" s="47"/>
      <c r="I1" s="5"/>
      <c r="J1" s="5"/>
      <c r="K1" s="5"/>
      <c r="L1" s="5"/>
      <c r="M1" s="5"/>
      <c r="N1" s="5"/>
      <c r="O1" s="5"/>
    </row>
    <row r="2" spans="1:15" ht="14.4" x14ac:dyDescent="0.25">
      <c r="A2" s="27"/>
      <c r="B2" s="27"/>
      <c r="C2" s="27"/>
      <c r="D2" s="27"/>
      <c r="E2" s="53" t="s">
        <v>80</v>
      </c>
      <c r="F2" s="54"/>
      <c r="G2" s="54"/>
      <c r="H2" s="54"/>
      <c r="I2" s="54"/>
      <c r="J2" s="54"/>
      <c r="K2" s="5"/>
      <c r="L2" s="5"/>
      <c r="M2" s="5"/>
      <c r="N2" s="5"/>
      <c r="O2" s="5"/>
    </row>
    <row r="3" spans="1:15" ht="14.4" x14ac:dyDescent="0.25">
      <c r="A3" s="50" t="s">
        <v>83</v>
      </c>
      <c r="B3" s="50"/>
      <c r="C3" s="50"/>
      <c r="D3" s="50"/>
      <c r="E3" s="50"/>
      <c r="F3" s="50"/>
      <c r="G3" s="50"/>
      <c r="H3" s="50"/>
      <c r="I3" s="50"/>
      <c r="J3" s="50"/>
      <c r="K3" s="57" t="s">
        <v>15</v>
      </c>
      <c r="L3" s="58"/>
      <c r="M3" s="29">
        <f>N68</f>
        <v>0</v>
      </c>
      <c r="N3" s="10" t="s">
        <v>17</v>
      </c>
      <c r="O3" s="10"/>
    </row>
    <row r="4" spans="1:1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10"/>
      <c r="L4" s="10"/>
      <c r="M4" s="29"/>
      <c r="N4" s="10"/>
      <c r="O4" s="10"/>
    </row>
    <row r="5" spans="1:1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10"/>
      <c r="L5" s="10"/>
      <c r="M5" s="10"/>
      <c r="N5" s="10"/>
      <c r="O5" s="10"/>
    </row>
    <row r="6" spans="1:15" ht="14.4" x14ac:dyDescent="0.25">
      <c r="A6" s="4"/>
      <c r="B6" s="4"/>
      <c r="C6" s="4"/>
      <c r="D6" s="4"/>
      <c r="E6" s="4"/>
      <c r="F6" s="4"/>
      <c r="G6" s="4"/>
      <c r="H6" s="4"/>
      <c r="I6" s="4"/>
      <c r="J6" s="55" t="s">
        <v>81</v>
      </c>
      <c r="K6" s="56"/>
      <c r="L6" s="56"/>
      <c r="M6" s="56"/>
      <c r="N6" s="56"/>
      <c r="O6" s="10"/>
    </row>
    <row r="7" spans="1:15" ht="12.75" customHeight="1" x14ac:dyDescent="0.3">
      <c r="A7" s="52" t="s">
        <v>0</v>
      </c>
      <c r="B7" s="48" t="s">
        <v>1</v>
      </c>
      <c r="C7" s="43" t="s">
        <v>6</v>
      </c>
      <c r="D7" s="45" t="s">
        <v>2</v>
      </c>
      <c r="E7" s="46" t="s">
        <v>3</v>
      </c>
      <c r="F7" s="46"/>
      <c r="G7" s="46"/>
      <c r="H7" s="46"/>
      <c r="I7" s="46"/>
      <c r="J7" s="46"/>
      <c r="K7" s="59" t="s">
        <v>4</v>
      </c>
      <c r="L7" s="59"/>
      <c r="M7" s="59"/>
      <c r="N7" s="60"/>
      <c r="O7" s="1"/>
    </row>
    <row r="8" spans="1:15" ht="80.25" customHeight="1" x14ac:dyDescent="0.25">
      <c r="A8" s="52"/>
      <c r="B8" s="49"/>
      <c r="C8" s="44"/>
      <c r="D8" s="45"/>
      <c r="E8" s="2" t="s">
        <v>5</v>
      </c>
      <c r="F8" s="26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19</v>
      </c>
      <c r="L8" s="2" t="s">
        <v>20</v>
      </c>
      <c r="M8" s="2" t="s">
        <v>21</v>
      </c>
      <c r="N8" s="2" t="s">
        <v>16</v>
      </c>
      <c r="O8" s="1"/>
    </row>
    <row r="9" spans="1:15" x14ac:dyDescent="0.25">
      <c r="A9" s="3">
        <v>1</v>
      </c>
      <c r="B9" s="3">
        <v>2</v>
      </c>
      <c r="C9" s="3">
        <v>3</v>
      </c>
      <c r="D9" s="12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</row>
    <row r="10" spans="1:15" x14ac:dyDescent="0.25">
      <c r="A10" s="3"/>
      <c r="B10" s="35" t="s">
        <v>25</v>
      </c>
      <c r="C10" s="35"/>
      <c r="D10" s="36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5" x14ac:dyDescent="0.25">
      <c r="A11" s="13">
        <v>1</v>
      </c>
      <c r="B11" s="14" t="s">
        <v>26</v>
      </c>
      <c r="C11" s="15" t="s">
        <v>27</v>
      </c>
      <c r="D11" s="16">
        <v>70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5" ht="39.6" x14ac:dyDescent="0.25">
      <c r="A12" s="13">
        <v>2</v>
      </c>
      <c r="B12" s="33" t="s">
        <v>28</v>
      </c>
      <c r="C12" s="15" t="s">
        <v>27</v>
      </c>
      <c r="D12" s="16">
        <v>94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ht="26.4" x14ac:dyDescent="0.25">
      <c r="A13" s="13">
        <v>3</v>
      </c>
      <c r="B13" s="33" t="s">
        <v>29</v>
      </c>
      <c r="C13" s="15" t="s">
        <v>27</v>
      </c>
      <c r="D13" s="31">
        <v>21.4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9.6" x14ac:dyDescent="0.25">
      <c r="A14" s="13">
        <v>4</v>
      </c>
      <c r="B14" s="33" t="s">
        <v>30</v>
      </c>
      <c r="C14" s="15" t="s">
        <v>27</v>
      </c>
      <c r="D14" s="31">
        <v>21.4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79.2" x14ac:dyDescent="0.25">
      <c r="A15" s="13">
        <v>5</v>
      </c>
      <c r="B15" s="33" t="s">
        <v>31</v>
      </c>
      <c r="C15" s="15" t="s">
        <v>27</v>
      </c>
      <c r="D15" s="31">
        <v>6.7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26.4" x14ac:dyDescent="0.25">
      <c r="A16" s="13">
        <v>6</v>
      </c>
      <c r="B16" s="33" t="s">
        <v>32</v>
      </c>
      <c r="C16" s="15" t="s">
        <v>27</v>
      </c>
      <c r="D16" s="31">
        <v>9.1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6.4" x14ac:dyDescent="0.25">
      <c r="A17" s="13">
        <v>7</v>
      </c>
      <c r="B17" s="33" t="s">
        <v>34</v>
      </c>
      <c r="C17" s="15" t="s">
        <v>27</v>
      </c>
      <c r="D17" s="31">
        <v>11.4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9.6" x14ac:dyDescent="0.25">
      <c r="A18" s="13">
        <v>8</v>
      </c>
      <c r="B18" s="33" t="s">
        <v>71</v>
      </c>
      <c r="C18" s="15" t="s">
        <v>27</v>
      </c>
      <c r="D18" s="31">
        <v>9.1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5">
      <c r="A19" s="13">
        <v>9</v>
      </c>
      <c r="B19" s="14" t="s">
        <v>35</v>
      </c>
      <c r="C19" s="15" t="s">
        <v>27</v>
      </c>
      <c r="D19" s="31">
        <v>2.4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5">
      <c r="A20" s="13">
        <v>10</v>
      </c>
      <c r="B20" s="14" t="s">
        <v>36</v>
      </c>
      <c r="C20" s="15" t="s">
        <v>27</v>
      </c>
      <c r="D20" s="31">
        <v>2.4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6.4" x14ac:dyDescent="0.25">
      <c r="A21" s="13">
        <v>11</v>
      </c>
      <c r="B21" s="33" t="s">
        <v>72</v>
      </c>
      <c r="C21" s="15" t="s">
        <v>27</v>
      </c>
      <c r="D21" s="31">
        <v>9.1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26.4" x14ac:dyDescent="0.25">
      <c r="A22" s="13">
        <v>12</v>
      </c>
      <c r="B22" s="33" t="s">
        <v>40</v>
      </c>
      <c r="C22" s="15" t="s">
        <v>33</v>
      </c>
      <c r="D22" s="16">
        <v>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3">
        <v>13</v>
      </c>
      <c r="B23" s="14" t="s">
        <v>37</v>
      </c>
      <c r="C23" s="15" t="s">
        <v>27</v>
      </c>
      <c r="D23" s="31">
        <v>6.7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25">
      <c r="A24" s="13">
        <v>14</v>
      </c>
      <c r="B24" s="14" t="s">
        <v>38</v>
      </c>
      <c r="C24" s="15" t="s">
        <v>39</v>
      </c>
      <c r="D24" s="16">
        <v>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26.4" x14ac:dyDescent="0.25">
      <c r="A25" s="13">
        <v>15</v>
      </c>
      <c r="B25" s="34" t="s">
        <v>74</v>
      </c>
      <c r="C25" s="15" t="s">
        <v>27</v>
      </c>
      <c r="D25" s="31">
        <v>19.100000000000001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26.4" x14ac:dyDescent="0.25">
      <c r="A26" s="13">
        <v>16</v>
      </c>
      <c r="B26" s="33" t="s">
        <v>41</v>
      </c>
      <c r="C26" s="15" t="s">
        <v>39</v>
      </c>
      <c r="D26" s="16">
        <v>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6.4" x14ac:dyDescent="0.25">
      <c r="A27" s="13">
        <v>17</v>
      </c>
      <c r="B27" s="33" t="s">
        <v>42</v>
      </c>
      <c r="C27" s="15" t="s">
        <v>39</v>
      </c>
      <c r="D27" s="16">
        <v>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13">
        <v>18</v>
      </c>
      <c r="B28" s="14" t="s">
        <v>43</v>
      </c>
      <c r="C28" s="15" t="s">
        <v>27</v>
      </c>
      <c r="D28" s="16">
        <v>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39.6" x14ac:dyDescent="0.25">
      <c r="A29" s="13">
        <v>19</v>
      </c>
      <c r="B29" s="33" t="s">
        <v>44</v>
      </c>
      <c r="C29" s="15" t="s">
        <v>27</v>
      </c>
      <c r="D29" s="16">
        <v>57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26.4" x14ac:dyDescent="0.25">
      <c r="A30" s="13">
        <v>20</v>
      </c>
      <c r="B30" s="33" t="s">
        <v>45</v>
      </c>
      <c r="C30" s="15" t="s">
        <v>27</v>
      </c>
      <c r="D30" s="16">
        <v>57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25">
      <c r="A31" s="13">
        <v>21</v>
      </c>
      <c r="B31" s="33" t="s">
        <v>46</v>
      </c>
      <c r="C31" s="15" t="s">
        <v>39</v>
      </c>
      <c r="D31" s="16">
        <v>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25">
      <c r="A32" s="13">
        <v>22</v>
      </c>
      <c r="B32" s="33" t="s">
        <v>47</v>
      </c>
      <c r="C32" s="15" t="s">
        <v>39</v>
      </c>
      <c r="D32" s="16">
        <v>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26.4" x14ac:dyDescent="0.25">
      <c r="A33" s="13">
        <v>23</v>
      </c>
      <c r="B33" s="33" t="s">
        <v>48</v>
      </c>
      <c r="C33" s="15" t="s">
        <v>27</v>
      </c>
      <c r="D33" s="16">
        <v>55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26.4" x14ac:dyDescent="0.25">
      <c r="A34" s="13">
        <v>24</v>
      </c>
      <c r="B34" s="33" t="s">
        <v>77</v>
      </c>
      <c r="C34" s="15" t="s">
        <v>27</v>
      </c>
      <c r="D34" s="16">
        <v>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26.4" x14ac:dyDescent="0.25">
      <c r="A35" s="13">
        <v>25</v>
      </c>
      <c r="B35" s="33" t="s">
        <v>51</v>
      </c>
      <c r="C35" s="15" t="s">
        <v>27</v>
      </c>
      <c r="D35" s="16">
        <v>10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26.4" x14ac:dyDescent="0.25">
      <c r="A36" s="13">
        <v>26</v>
      </c>
      <c r="B36" s="33" t="s">
        <v>49</v>
      </c>
      <c r="C36" s="15" t="s">
        <v>27</v>
      </c>
      <c r="D36" s="16">
        <v>19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26.4" x14ac:dyDescent="0.25">
      <c r="A37" s="13">
        <v>27</v>
      </c>
      <c r="B37" s="33" t="s">
        <v>50</v>
      </c>
      <c r="C37" s="15" t="s">
        <v>27</v>
      </c>
      <c r="D37" s="31">
        <v>28.4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3">
        <v>28</v>
      </c>
      <c r="B38" s="33" t="s">
        <v>52</v>
      </c>
      <c r="C38" s="15" t="s">
        <v>27</v>
      </c>
      <c r="D38" s="31">
        <v>28.4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25">
      <c r="A39" s="13"/>
      <c r="B39" s="37" t="s">
        <v>53</v>
      </c>
      <c r="C39" s="38"/>
      <c r="D39" s="39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x14ac:dyDescent="0.25">
      <c r="A40" s="13">
        <v>29</v>
      </c>
      <c r="B40" s="33" t="s">
        <v>55</v>
      </c>
      <c r="C40" s="15" t="s">
        <v>54</v>
      </c>
      <c r="D40" s="16">
        <v>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26.4" x14ac:dyDescent="0.25">
      <c r="A41" s="13">
        <v>30</v>
      </c>
      <c r="B41" s="33" t="s">
        <v>56</v>
      </c>
      <c r="C41" s="15" t="s">
        <v>54</v>
      </c>
      <c r="D41" s="16">
        <v>1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26.4" x14ac:dyDescent="0.25">
      <c r="A42" s="13">
        <v>31</v>
      </c>
      <c r="B42" s="33" t="s">
        <v>57</v>
      </c>
      <c r="C42" s="15" t="s">
        <v>58</v>
      </c>
      <c r="D42" s="1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26.4" x14ac:dyDescent="0.25">
      <c r="A43" s="13">
        <v>32</v>
      </c>
      <c r="B43" s="33" t="s">
        <v>59</v>
      </c>
      <c r="C43" s="15" t="s">
        <v>39</v>
      </c>
      <c r="D43" s="16">
        <v>4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3"/>
      <c r="B44" s="37" t="s">
        <v>60</v>
      </c>
      <c r="C44" s="38"/>
      <c r="D44" s="40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x14ac:dyDescent="0.25">
      <c r="A45" s="13">
        <v>33</v>
      </c>
      <c r="B45" s="14" t="s">
        <v>61</v>
      </c>
      <c r="C45" s="15" t="s">
        <v>39</v>
      </c>
      <c r="D45" s="16">
        <v>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3">
        <v>34</v>
      </c>
      <c r="B46" s="14" t="s">
        <v>62</v>
      </c>
      <c r="C46" s="15" t="s">
        <v>54</v>
      </c>
      <c r="D46" s="16">
        <v>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25">
      <c r="A47" s="13"/>
      <c r="B47" s="41" t="s">
        <v>63</v>
      </c>
      <c r="C47" s="38"/>
      <c r="D47" s="40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13">
        <v>35</v>
      </c>
      <c r="B48" s="14" t="s">
        <v>64</v>
      </c>
      <c r="C48" s="15" t="s">
        <v>39</v>
      </c>
      <c r="D48" s="16">
        <v>1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25">
      <c r="A49" s="13">
        <v>36</v>
      </c>
      <c r="B49" s="14" t="s">
        <v>65</v>
      </c>
      <c r="C49" s="15" t="s">
        <v>39</v>
      </c>
      <c r="D49" s="16">
        <v>1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5">
      <c r="A50" s="13">
        <v>37</v>
      </c>
      <c r="B50" s="34" t="s">
        <v>73</v>
      </c>
      <c r="C50" s="15" t="s">
        <v>33</v>
      </c>
      <c r="D50" s="16">
        <v>5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5">
      <c r="A51" s="13">
        <v>38</v>
      </c>
      <c r="B51" s="14" t="s">
        <v>66</v>
      </c>
      <c r="C51" s="15" t="s">
        <v>33</v>
      </c>
      <c r="D51" s="16">
        <v>10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5">
      <c r="A52" s="13">
        <v>39</v>
      </c>
      <c r="B52" s="14" t="s">
        <v>67</v>
      </c>
      <c r="C52" s="15" t="s">
        <v>39</v>
      </c>
      <c r="D52" s="16">
        <v>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26.4" x14ac:dyDescent="0.25">
      <c r="A53" s="13">
        <v>40</v>
      </c>
      <c r="B53" s="34" t="s">
        <v>75</v>
      </c>
      <c r="C53" s="15" t="s">
        <v>39</v>
      </c>
      <c r="D53" s="16">
        <v>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5">
      <c r="A54" s="13">
        <v>41</v>
      </c>
      <c r="B54" s="34" t="s">
        <v>76</v>
      </c>
      <c r="C54" s="15" t="s">
        <v>54</v>
      </c>
      <c r="D54" s="16">
        <v>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26.4" x14ac:dyDescent="0.25">
      <c r="A55" s="13">
        <v>42</v>
      </c>
      <c r="B55" s="33" t="s">
        <v>68</v>
      </c>
      <c r="C55" s="15" t="s">
        <v>54</v>
      </c>
      <c r="D55" s="16">
        <v>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26.4" x14ac:dyDescent="0.25">
      <c r="A56" s="13">
        <v>43</v>
      </c>
      <c r="B56" s="33" t="s">
        <v>69</v>
      </c>
      <c r="C56" s="15" t="s">
        <v>39</v>
      </c>
      <c r="D56" s="16">
        <v>1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26.4" x14ac:dyDescent="0.25">
      <c r="A57" s="13">
        <v>44</v>
      </c>
      <c r="B57" s="33" t="s">
        <v>70</v>
      </c>
      <c r="C57" s="15" t="s">
        <v>39</v>
      </c>
      <c r="D57" s="16">
        <v>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5">
      <c r="A58" s="13"/>
      <c r="B58" s="37" t="s">
        <v>78</v>
      </c>
      <c r="C58" s="38"/>
      <c r="D58" s="40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x14ac:dyDescent="0.25">
      <c r="A59" s="13">
        <v>45</v>
      </c>
      <c r="B59" s="33" t="s">
        <v>79</v>
      </c>
      <c r="C59" s="15" t="s">
        <v>39</v>
      </c>
      <c r="D59" s="16">
        <v>1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x14ac:dyDescent="0.25">
      <c r="A60" s="13"/>
      <c r="B60" s="14"/>
      <c r="C60" s="17"/>
      <c r="D60" s="18"/>
      <c r="E60" s="19"/>
      <c r="F60" s="19"/>
      <c r="G60" s="19"/>
      <c r="H60" s="19"/>
      <c r="I60" s="19"/>
      <c r="J60" s="20"/>
      <c r="K60" s="15">
        <f>SUM(K11:K59)</f>
        <v>0</v>
      </c>
      <c r="L60" s="15">
        <f>SUM(L11:L59)</f>
        <v>0</v>
      </c>
      <c r="M60" s="15">
        <f>SUM(M11:M59)</f>
        <v>0</v>
      </c>
      <c r="N60" s="28">
        <f t="shared" ref="N12:N60" si="0">SUM(K60:M60)</f>
        <v>0</v>
      </c>
    </row>
    <row r="61" spans="1:14" x14ac:dyDescent="0.25">
      <c r="A61" s="13"/>
      <c r="B61" s="21" t="s">
        <v>7</v>
      </c>
      <c r="C61" s="17"/>
      <c r="D61" s="22">
        <v>0.05</v>
      </c>
      <c r="E61" s="19"/>
      <c r="F61" s="19"/>
      <c r="G61" s="19"/>
      <c r="H61" s="19"/>
      <c r="I61" s="19"/>
      <c r="J61" s="19"/>
      <c r="K61" s="19"/>
      <c r="L61" s="19"/>
      <c r="M61" s="20"/>
      <c r="N61" s="15">
        <f>ROUND(N60*D61,2)</f>
        <v>0</v>
      </c>
    </row>
    <row r="62" spans="1:14" x14ac:dyDescent="0.25">
      <c r="A62" s="13"/>
      <c r="B62" s="21" t="s">
        <v>13</v>
      </c>
      <c r="C62" s="17"/>
      <c r="D62" s="22">
        <v>7.0000000000000007E-2</v>
      </c>
      <c r="E62" s="19"/>
      <c r="F62" s="19"/>
      <c r="G62" s="19"/>
      <c r="H62" s="19"/>
      <c r="I62" s="19"/>
      <c r="J62" s="19"/>
      <c r="K62" s="19"/>
      <c r="L62" s="19"/>
      <c r="M62" s="20"/>
      <c r="N62" s="15">
        <f>ROUND(N60*D62,2)</f>
        <v>0</v>
      </c>
    </row>
    <row r="63" spans="1:14" x14ac:dyDescent="0.25">
      <c r="A63" s="13"/>
      <c r="B63" s="21" t="s">
        <v>14</v>
      </c>
      <c r="C63" s="17"/>
      <c r="D63" s="22">
        <v>0.05</v>
      </c>
      <c r="E63" s="19"/>
      <c r="F63" s="19"/>
      <c r="G63" s="19"/>
      <c r="H63" s="19"/>
      <c r="I63" s="19"/>
      <c r="J63" s="19"/>
      <c r="K63" s="19"/>
      <c r="L63" s="19"/>
      <c r="M63" s="20"/>
      <c r="N63" s="15">
        <f>ROUND(L60*D63,2)</f>
        <v>0</v>
      </c>
    </row>
    <row r="64" spans="1:14" x14ac:dyDescent="0.25">
      <c r="A64" s="13"/>
      <c r="B64" s="6" t="s">
        <v>12</v>
      </c>
      <c r="C64" s="17"/>
      <c r="D64" s="22">
        <v>0.03</v>
      </c>
      <c r="E64" s="19"/>
      <c r="F64" s="19"/>
      <c r="G64" s="19"/>
      <c r="H64" s="19"/>
      <c r="I64" s="19"/>
      <c r="J64" s="19"/>
      <c r="K64" s="19"/>
      <c r="L64" s="19"/>
      <c r="M64" s="20"/>
      <c r="N64" s="15">
        <f>ROUND(N60*D64,2)</f>
        <v>0</v>
      </c>
    </row>
    <row r="65" spans="1:14" x14ac:dyDescent="0.25">
      <c r="A65" s="13"/>
      <c r="B65" s="8" t="s">
        <v>8</v>
      </c>
      <c r="C65" s="17"/>
      <c r="D65" s="32">
        <v>0.2359</v>
      </c>
      <c r="E65" s="19"/>
      <c r="F65" s="19"/>
      <c r="G65" s="19"/>
      <c r="H65" s="19"/>
      <c r="I65" s="19"/>
      <c r="J65" s="19"/>
      <c r="K65" s="19"/>
      <c r="L65" s="19"/>
      <c r="M65" s="20"/>
      <c r="N65" s="15">
        <f>K60*D65</f>
        <v>0</v>
      </c>
    </row>
    <row r="66" spans="1:14" x14ac:dyDescent="0.25">
      <c r="A66" s="13"/>
      <c r="B66" s="7" t="s">
        <v>11</v>
      </c>
      <c r="C66" s="17"/>
      <c r="D66" s="23"/>
      <c r="E66" s="19"/>
      <c r="F66" s="19"/>
      <c r="G66" s="19"/>
      <c r="H66" s="19"/>
      <c r="I66" s="19"/>
      <c r="J66" s="19"/>
      <c r="K66" s="19"/>
      <c r="L66" s="19"/>
      <c r="M66" s="20"/>
      <c r="N66" s="15">
        <f>SUM(N60:N65)</f>
        <v>0</v>
      </c>
    </row>
    <row r="67" spans="1:14" x14ac:dyDescent="0.25">
      <c r="A67" s="13"/>
      <c r="B67" s="8" t="s">
        <v>9</v>
      </c>
      <c r="C67" s="17"/>
      <c r="D67" s="24">
        <v>0.21</v>
      </c>
      <c r="E67" s="19"/>
      <c r="F67" s="19"/>
      <c r="G67" s="19"/>
      <c r="H67" s="19"/>
      <c r="I67" s="19"/>
      <c r="J67" s="19"/>
      <c r="K67" s="19"/>
      <c r="L67" s="19"/>
      <c r="M67" s="20"/>
      <c r="N67" s="15">
        <f>N66*D67</f>
        <v>0</v>
      </c>
    </row>
    <row r="68" spans="1:14" x14ac:dyDescent="0.25">
      <c r="A68" s="13"/>
      <c r="B68" s="7" t="s">
        <v>10</v>
      </c>
      <c r="C68" s="17"/>
      <c r="D68" s="18"/>
      <c r="E68" s="19"/>
      <c r="F68" s="19"/>
      <c r="G68" s="19"/>
      <c r="H68" s="19"/>
      <c r="I68" s="19"/>
      <c r="J68" s="19"/>
      <c r="K68" s="19"/>
      <c r="L68" s="19"/>
      <c r="M68" s="20"/>
      <c r="N68" s="30">
        <f>SUM(N66:N67)</f>
        <v>0</v>
      </c>
    </row>
    <row r="70" spans="1:14" ht="15" customHeight="1" x14ac:dyDescent="0.25">
      <c r="B70" s="11" t="s">
        <v>82</v>
      </c>
      <c r="G70" s="42" t="s">
        <v>24</v>
      </c>
      <c r="H70" s="42"/>
      <c r="I70" s="42"/>
      <c r="J70" s="42"/>
      <c r="K70" s="42"/>
      <c r="L70" s="42"/>
      <c r="M70" s="42"/>
      <c r="N70" s="25"/>
    </row>
    <row r="71" spans="1:14" x14ac:dyDescent="0.25">
      <c r="G71" s="25"/>
      <c r="H71" s="25"/>
      <c r="I71" s="25"/>
      <c r="J71" s="25"/>
      <c r="K71" s="25"/>
      <c r="L71" s="25"/>
      <c r="M71" s="25"/>
      <c r="N71" s="25"/>
    </row>
  </sheetData>
  <mergeCells count="14">
    <mergeCell ref="G70:M70"/>
    <mergeCell ref="C7:C8"/>
    <mergeCell ref="D7:D8"/>
    <mergeCell ref="E7:J7"/>
    <mergeCell ref="A1:H1"/>
    <mergeCell ref="B7:B8"/>
    <mergeCell ref="A3:J3"/>
    <mergeCell ref="A4:J4"/>
    <mergeCell ref="A5:J5"/>
    <mergeCell ref="A7:A8"/>
    <mergeCell ref="E2:J2"/>
    <mergeCell ref="J6:N6"/>
    <mergeCell ref="K3:L3"/>
    <mergeCell ref="K7:N7"/>
  </mergeCells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2016-09-23T05:48:26Z</cp:lastPrinted>
  <dcterms:created xsi:type="dcterms:W3CDTF">2011-08-01T10:28:03Z</dcterms:created>
  <dcterms:modified xsi:type="dcterms:W3CDTF">2016-10-04T12:22:21Z</dcterms:modified>
</cp:coreProperties>
</file>